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</workbook>
</file>

<file path=xl/calcChain.xml><?xml version="1.0" encoding="utf-8"?>
<calcChain xmlns="http://schemas.openxmlformats.org/spreadsheetml/2006/main">
  <c r="I4" i="2" l="1"/>
  <c r="H4" i="2"/>
  <c r="B4" i="2"/>
  <c r="H179" i="1"/>
  <c r="H178" i="1"/>
  <c r="I178" i="1" s="1"/>
  <c r="H177" i="1"/>
  <c r="H176" i="1"/>
  <c r="H175" i="1"/>
  <c r="H174" i="1"/>
  <c r="H173" i="1"/>
  <c r="H172" i="1"/>
  <c r="I172" i="1" s="1"/>
  <c r="H171" i="1"/>
  <c r="H170" i="1"/>
  <c r="H169" i="1"/>
  <c r="H168" i="1"/>
  <c r="H167" i="1"/>
  <c r="H166" i="1"/>
  <c r="I166" i="1" s="1"/>
  <c r="H165" i="1"/>
  <c r="H164" i="1"/>
  <c r="H163" i="1"/>
  <c r="H162" i="1"/>
  <c r="H161" i="1"/>
  <c r="H160" i="1"/>
  <c r="I160" i="1" s="1"/>
  <c r="H159" i="1"/>
  <c r="H158" i="1"/>
  <c r="H157" i="1"/>
  <c r="H156" i="1"/>
  <c r="H155" i="1"/>
  <c r="H154" i="1"/>
  <c r="I154" i="1" s="1"/>
  <c r="H153" i="1"/>
  <c r="H152" i="1"/>
  <c r="H151" i="1"/>
  <c r="H150" i="1"/>
  <c r="H149" i="1"/>
  <c r="H148" i="1"/>
  <c r="I148" i="1" s="1"/>
  <c r="H147" i="1"/>
  <c r="H146" i="1"/>
  <c r="H145" i="1"/>
  <c r="H144" i="1"/>
  <c r="H143" i="1"/>
  <c r="H142" i="1"/>
  <c r="I142" i="1" s="1"/>
  <c r="H141" i="1"/>
  <c r="H140" i="1"/>
  <c r="H139" i="1"/>
  <c r="H138" i="1"/>
  <c r="H137" i="1"/>
  <c r="H136" i="1"/>
  <c r="I136" i="1" s="1"/>
  <c r="H135" i="1"/>
  <c r="H134" i="1"/>
  <c r="H133" i="1"/>
  <c r="H132" i="1"/>
  <c r="H131" i="1"/>
  <c r="H130" i="1"/>
  <c r="I130" i="1" s="1"/>
  <c r="H129" i="1"/>
  <c r="H128" i="1"/>
  <c r="H127" i="1"/>
  <c r="H126" i="1"/>
  <c r="H125" i="1"/>
  <c r="H124" i="1"/>
  <c r="I124" i="1" s="1"/>
  <c r="H123" i="1"/>
  <c r="H122" i="1"/>
  <c r="H121" i="1"/>
  <c r="H120" i="1"/>
  <c r="H119" i="1"/>
  <c r="H118" i="1"/>
  <c r="I118" i="1" s="1"/>
  <c r="H117" i="1"/>
  <c r="H116" i="1"/>
  <c r="H115" i="1"/>
  <c r="H114" i="1"/>
  <c r="H113" i="1"/>
  <c r="H112" i="1"/>
  <c r="I112" i="1" s="1"/>
  <c r="H111" i="1"/>
  <c r="H110" i="1"/>
  <c r="H109" i="1"/>
  <c r="H108" i="1"/>
  <c r="H107" i="1"/>
  <c r="H106" i="1"/>
  <c r="I106" i="1" s="1"/>
  <c r="H105" i="1"/>
  <c r="H104" i="1"/>
  <c r="H103" i="1"/>
  <c r="H102" i="1"/>
  <c r="H101" i="1"/>
  <c r="H100" i="1"/>
  <c r="I100" i="1" s="1"/>
  <c r="H99" i="1"/>
  <c r="H98" i="1"/>
  <c r="H97" i="1"/>
  <c r="H96" i="1"/>
  <c r="H95" i="1"/>
  <c r="H94" i="1"/>
  <c r="I94" i="1" s="1"/>
  <c r="H93" i="1"/>
  <c r="H92" i="1"/>
  <c r="H91" i="1"/>
  <c r="H90" i="1"/>
  <c r="H89" i="1"/>
  <c r="H88" i="1"/>
  <c r="I88" i="1" s="1"/>
  <c r="H87" i="1"/>
  <c r="H86" i="1"/>
  <c r="H85" i="1"/>
  <c r="H84" i="1"/>
  <c r="H83" i="1"/>
  <c r="H82" i="1"/>
  <c r="I82" i="1" s="1"/>
  <c r="H81" i="1"/>
  <c r="H80" i="1"/>
  <c r="H79" i="1"/>
  <c r="H78" i="1"/>
  <c r="H77" i="1"/>
  <c r="H76" i="1"/>
  <c r="I76" i="1" s="1"/>
  <c r="H75" i="1"/>
  <c r="H74" i="1"/>
  <c r="H73" i="1"/>
  <c r="H72" i="1"/>
  <c r="H71" i="1"/>
  <c r="H70" i="1"/>
  <c r="I70" i="1" s="1"/>
  <c r="H69" i="1"/>
  <c r="H68" i="1"/>
  <c r="H67" i="1"/>
  <c r="H66" i="1"/>
  <c r="H65" i="1"/>
  <c r="H64" i="1"/>
  <c r="I64" i="1" s="1"/>
  <c r="H63" i="1"/>
  <c r="H62" i="1"/>
  <c r="H61" i="1"/>
  <c r="H60" i="1"/>
  <c r="H59" i="1"/>
  <c r="H58" i="1"/>
  <c r="I58" i="1" s="1"/>
  <c r="H57" i="1"/>
  <c r="H56" i="1"/>
  <c r="H55" i="1"/>
  <c r="H54" i="1"/>
  <c r="H53" i="1"/>
  <c r="H52" i="1"/>
  <c r="I52" i="1" s="1"/>
  <c r="H51" i="1"/>
  <c r="H50" i="1"/>
  <c r="H49" i="1"/>
  <c r="H48" i="1"/>
  <c r="H47" i="1"/>
  <c r="H46" i="1"/>
  <c r="I46" i="1" s="1"/>
  <c r="H45" i="1"/>
  <c r="H44" i="1"/>
  <c r="H43" i="1"/>
  <c r="H42" i="1"/>
  <c r="H41" i="1"/>
  <c r="H40" i="1"/>
  <c r="I40" i="1" s="1"/>
  <c r="H39" i="1"/>
  <c r="H38" i="1"/>
  <c r="H37" i="1"/>
  <c r="H36" i="1"/>
  <c r="H35" i="1"/>
  <c r="H34" i="1"/>
  <c r="I34" i="1" s="1"/>
  <c r="H33" i="1"/>
  <c r="H32" i="1"/>
  <c r="H31" i="1"/>
  <c r="H30" i="1"/>
  <c r="H29" i="1"/>
  <c r="H28" i="1"/>
  <c r="I28" i="1" s="1"/>
  <c r="H27" i="1"/>
  <c r="H26" i="1"/>
  <c r="H25" i="1"/>
  <c r="H24" i="1"/>
  <c r="H23" i="1"/>
  <c r="H22" i="1"/>
  <c r="I22" i="1" s="1"/>
  <c r="H21" i="1"/>
  <c r="H20" i="1"/>
  <c r="H19" i="1"/>
  <c r="H18" i="1"/>
  <c r="H17" i="1"/>
  <c r="H16" i="1"/>
  <c r="I16" i="1" s="1"/>
  <c r="H15" i="1"/>
  <c r="H14" i="1"/>
  <c r="H13" i="1"/>
  <c r="H10" i="1" s="1"/>
  <c r="I19" i="1" l="1"/>
  <c r="I31" i="1"/>
  <c r="I43" i="1"/>
  <c r="I55" i="1"/>
  <c r="I67" i="1"/>
  <c r="I79" i="1"/>
  <c r="I91" i="1"/>
  <c r="I103" i="1"/>
  <c r="I115" i="1"/>
  <c r="I127" i="1"/>
  <c r="I139" i="1"/>
  <c r="I151" i="1"/>
  <c r="I163" i="1"/>
  <c r="I175" i="1"/>
  <c r="I15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135" i="1"/>
  <c r="I141" i="1"/>
  <c r="I147" i="1"/>
  <c r="I153" i="1"/>
  <c r="I159" i="1"/>
  <c r="I165" i="1"/>
  <c r="I171" i="1"/>
  <c r="I177" i="1"/>
  <c r="I17" i="1"/>
  <c r="I23" i="1"/>
  <c r="I29" i="1"/>
  <c r="I35" i="1"/>
  <c r="I41" i="1"/>
  <c r="I47" i="1"/>
  <c r="I53" i="1"/>
  <c r="I59" i="1"/>
  <c r="I65" i="1"/>
  <c r="I71" i="1"/>
  <c r="I77" i="1"/>
  <c r="I83" i="1"/>
  <c r="I89" i="1"/>
  <c r="I95" i="1"/>
  <c r="I101" i="1"/>
  <c r="I107" i="1"/>
  <c r="I113" i="1"/>
  <c r="I119" i="1"/>
  <c r="I125" i="1"/>
  <c r="I131" i="1"/>
  <c r="I137" i="1"/>
  <c r="I143" i="1"/>
  <c r="I149" i="1"/>
  <c r="I155" i="1"/>
  <c r="I161" i="1"/>
  <c r="I167" i="1"/>
  <c r="I173" i="1"/>
  <c r="I179" i="1"/>
  <c r="I18" i="1"/>
  <c r="I24" i="1"/>
  <c r="I30" i="1"/>
  <c r="I36" i="1"/>
  <c r="I42" i="1"/>
  <c r="I48" i="1"/>
  <c r="I54" i="1"/>
  <c r="I60" i="1"/>
  <c r="I66" i="1"/>
  <c r="I72" i="1"/>
  <c r="I78" i="1"/>
  <c r="I84" i="1"/>
  <c r="I90" i="1"/>
  <c r="I96" i="1"/>
  <c r="I102" i="1"/>
  <c r="I108" i="1"/>
  <c r="I114" i="1"/>
  <c r="I120" i="1"/>
  <c r="I126" i="1"/>
  <c r="I132" i="1"/>
  <c r="I138" i="1"/>
  <c r="I144" i="1"/>
  <c r="I150" i="1"/>
  <c r="I156" i="1"/>
  <c r="I162" i="1"/>
  <c r="I168" i="1"/>
  <c r="I174" i="1"/>
  <c r="I25" i="1"/>
  <c r="I37" i="1"/>
  <c r="I49" i="1"/>
  <c r="I61" i="1"/>
  <c r="I73" i="1"/>
  <c r="I85" i="1"/>
  <c r="I97" i="1"/>
  <c r="I109" i="1"/>
  <c r="I121" i="1"/>
  <c r="I133" i="1"/>
  <c r="I145" i="1"/>
  <c r="I157" i="1"/>
  <c r="I169" i="1"/>
  <c r="I14" i="1"/>
  <c r="I20" i="1"/>
  <c r="I26" i="1"/>
  <c r="I32" i="1"/>
  <c r="I38" i="1"/>
  <c r="I44" i="1"/>
  <c r="I50" i="1"/>
  <c r="I56" i="1"/>
  <c r="I62" i="1"/>
  <c r="I68" i="1"/>
  <c r="I74" i="1"/>
  <c r="I80" i="1"/>
  <c r="I86" i="1"/>
  <c r="I92" i="1"/>
  <c r="I98" i="1"/>
  <c r="I104" i="1"/>
  <c r="I110" i="1"/>
  <c r="I116" i="1"/>
  <c r="I122" i="1"/>
  <c r="I128" i="1"/>
  <c r="I134" i="1"/>
  <c r="I140" i="1"/>
  <c r="I146" i="1"/>
  <c r="I152" i="1"/>
  <c r="I158" i="1"/>
  <c r="I164" i="1"/>
  <c r="I170" i="1"/>
  <c r="I176" i="1"/>
  <c r="I13" i="1"/>
</calcChain>
</file>

<file path=xl/sharedStrings.xml><?xml version="1.0" encoding="utf-8"?>
<sst xmlns="http://schemas.openxmlformats.org/spreadsheetml/2006/main" count="894" uniqueCount="363">
  <si>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</si>
  <si>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</si>
  <si>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</si>
  <si>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</si>
  <si>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</si>
  <si>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</si>
  <si>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</si>
  <si>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</si>
  <si>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</si>
  <si>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SENHORA DO DESTINO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</si>
  <si>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</si>
  <si>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</si>
  <si>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</si>
  <si>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</si>
  <si>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</si>
  <si>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</si>
  <si>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</si>
  <si>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</si>
  <si>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Adriana Esteves</t>
  </si>
  <si>
    <t>Nazaré (1ª Fase)</t>
  </si>
  <si>
    <t>Adriana Lessa</t>
  </si>
  <si>
    <t>Rita</t>
  </si>
  <si>
    <t>Agles Steib</t>
  </si>
  <si>
    <t>Maikel Jackson</t>
  </si>
  <si>
    <t>Alex Sander Silva</t>
  </si>
  <si>
    <t>Leo</t>
  </si>
  <si>
    <t>Alex Teix</t>
  </si>
  <si>
    <t>Representante de Vendas</t>
  </si>
  <si>
    <t>Alexandre Barilari</t>
  </si>
  <si>
    <t>Dr. Fábio</t>
  </si>
  <si>
    <t>Alexandre Moreno</t>
  </si>
  <si>
    <t>Seboso</t>
  </si>
  <si>
    <t xml:space="preserve">Alexandre Zacchia </t>
  </si>
  <si>
    <t>Pezão</t>
  </si>
  <si>
    <t>Ana Paula Botelho</t>
  </si>
  <si>
    <t>Recepcionista</t>
  </si>
  <si>
    <t>Ana Rosa</t>
  </si>
  <si>
    <t>Belmira</t>
  </si>
  <si>
    <t>André Gonçalves</t>
  </si>
  <si>
    <t>Venâncio</t>
  </si>
  <si>
    <t>André Matos</t>
  </si>
  <si>
    <t>Madruga</t>
  </si>
  <si>
    <t>André Valli</t>
  </si>
  <si>
    <t>Porteiro</t>
  </si>
  <si>
    <t>Ângela Vieira</t>
  </si>
  <si>
    <t>Gisela</t>
  </si>
  <si>
    <t>Anna Cotrim</t>
  </si>
  <si>
    <t>(Desconhecido)</t>
  </si>
  <si>
    <t>Aracy Cardoso</t>
  </si>
  <si>
    <t>Mãe de Leila</t>
  </si>
  <si>
    <t>Bárbara Borges</t>
  </si>
  <si>
    <t>Flaviana</t>
  </si>
  <si>
    <t>Beatriz Lyra</t>
  </si>
  <si>
    <t>Enfermeira</t>
  </si>
  <si>
    <t>Bianca Comparato</t>
  </si>
  <si>
    <t>Helen</t>
  </si>
  <si>
    <t>Bruna Pietronave</t>
  </si>
  <si>
    <t>Loreley</t>
  </si>
  <si>
    <t>Carlos Bonow</t>
  </si>
  <si>
    <t>Amante de Nazaré</t>
  </si>
  <si>
    <t>Carlos Vieira</t>
  </si>
  <si>
    <t>Moura</t>
  </si>
  <si>
    <t>Carol Castro</t>
  </si>
  <si>
    <t>Angélica</t>
  </si>
  <si>
    <t>Carolina Dieckmann</t>
  </si>
  <si>
    <t>Isabel</t>
  </si>
  <si>
    <t>Cássio Ramos</t>
  </si>
  <si>
    <t>Plínio</t>
  </si>
  <si>
    <t>Catarina Abdalla</t>
  </si>
  <si>
    <t>Jurema</t>
  </si>
  <si>
    <t>Chaguinha</t>
  </si>
  <si>
    <t>Cláudio Corrêa e Castro</t>
  </si>
  <si>
    <t xml:space="preserve">Afonso </t>
  </si>
  <si>
    <t>Cristina Ferro</t>
  </si>
  <si>
    <t>Shirlei</t>
  </si>
  <si>
    <t>Cristina Galvão</t>
  </si>
  <si>
    <t>Jandira</t>
  </si>
  <si>
    <t>Cristina Mullins</t>
  </si>
  <si>
    <t>Aurélia</t>
  </si>
  <si>
    <t>Dado Dolabella</t>
  </si>
  <si>
    <t xml:space="preserve">Plínio </t>
  </si>
  <si>
    <t>Dan Stulbach</t>
  </si>
  <si>
    <t>Edgar</t>
  </si>
  <si>
    <t>Daniel Boaventura</t>
  </si>
  <si>
    <t>Entrevistador de TV</t>
  </si>
  <si>
    <t>Daniel Zubrinsky</t>
  </si>
  <si>
    <t>Napa</t>
  </si>
  <si>
    <t>Débora Falabella</t>
  </si>
  <si>
    <t>Maria Eduarda</t>
  </si>
  <si>
    <t>Delano Avelar</t>
  </si>
  <si>
    <t xml:space="preserve">Paulo Henrique </t>
  </si>
  <si>
    <t>Derlan Henriques</t>
  </si>
  <si>
    <t>Lolo</t>
  </si>
  <si>
    <t xml:space="preserve">Ed Oliveira </t>
  </si>
  <si>
    <t>José</t>
  </si>
  <si>
    <t>Edson Silva</t>
  </si>
  <si>
    <t xml:space="preserve">Severino </t>
  </si>
  <si>
    <t>Eduardo Fraga</t>
  </si>
  <si>
    <t>Ubaldo</t>
  </si>
  <si>
    <t>Eduardo Moscovis</t>
  </si>
  <si>
    <t xml:space="preserve">Reginaldo </t>
  </si>
  <si>
    <t>Élcio Romar</t>
  </si>
  <si>
    <t xml:space="preserve">Gerente do Motel </t>
  </si>
  <si>
    <t>Elísio Lage</t>
  </si>
  <si>
    <t>Elias</t>
  </si>
  <si>
    <t>Emiliano Quiroz</t>
  </si>
  <si>
    <t>Padre Leo</t>
  </si>
  <si>
    <t>Fabiana Meyreles</t>
  </si>
  <si>
    <t>Clara</t>
  </si>
  <si>
    <t>Fábio Ferrer</t>
  </si>
  <si>
    <t>Giovanni Improta</t>
  </si>
  <si>
    <t>Fábio Maltez</t>
  </si>
  <si>
    <t>Scarface</t>
  </si>
  <si>
    <t>Felipe Camargo</t>
  </si>
  <si>
    <t>Edmundo Cantareira</t>
  </si>
  <si>
    <t>Felipe Cardoso</t>
  </si>
  <si>
    <t>Fernanda Lobo</t>
  </si>
  <si>
    <t>Filippo Coellho</t>
  </si>
  <si>
    <t>Flávio Galvão</t>
  </si>
  <si>
    <t>Jorge Maciel</t>
  </si>
  <si>
    <t>Flávio Migliaccio</t>
  </si>
  <si>
    <t>Jacques</t>
  </si>
  <si>
    <t>Gabriel Braga Nunes</t>
  </si>
  <si>
    <t>Dirceu (Jovem)</t>
  </si>
  <si>
    <t>Glória Menezes</t>
  </si>
  <si>
    <t>Laura</t>
  </si>
  <si>
    <t>Gottsha</t>
  </si>
  <si>
    <t>Crescilda</t>
  </si>
  <si>
    <t>Guida Vianna</t>
  </si>
  <si>
    <t>Fausta</t>
  </si>
  <si>
    <t>Guilherme Duarte</t>
  </si>
  <si>
    <t>Jacaré</t>
  </si>
  <si>
    <t>Gustavo Moraes</t>
  </si>
  <si>
    <t>Zé Luiz</t>
  </si>
  <si>
    <t>Hamilton Ricardo</t>
  </si>
  <si>
    <t>Valdir</t>
  </si>
  <si>
    <t>Heitor Martinez</t>
  </si>
  <si>
    <t>João Manoel</t>
  </si>
  <si>
    <t>Hela di Castro</t>
  </si>
  <si>
    <t>Helena Ranaldi</t>
  </si>
  <si>
    <t>Yara</t>
  </si>
  <si>
    <t>Ilva Niño</t>
  </si>
  <si>
    <t>Dna Bil</t>
  </si>
  <si>
    <t>Isabela Lobato</t>
  </si>
  <si>
    <t>Ariela</t>
  </si>
  <si>
    <t>Ítalo Rossi</t>
  </si>
  <si>
    <t>Alfred</t>
  </si>
  <si>
    <t>Ivan Candido</t>
  </si>
  <si>
    <t>Detetive</t>
  </si>
  <si>
    <t>Jacqueline Laurence</t>
  </si>
  <si>
    <t>Evangeline</t>
  </si>
  <si>
    <t>Jayme Periard</t>
  </si>
  <si>
    <t>Dr. Marcos</t>
  </si>
  <si>
    <t>Jéssica Sodré</t>
  </si>
  <si>
    <t>Jady Daiane</t>
  </si>
  <si>
    <t>Joana Lerner</t>
  </si>
  <si>
    <t>Martinha</t>
  </si>
  <si>
    <t>Jonas Bloch</t>
  </si>
  <si>
    <t>Boegel</t>
  </si>
  <si>
    <t>José Afonso</t>
  </si>
  <si>
    <t xml:space="preserve">Matusalém </t>
  </si>
  <si>
    <t>José Augusto Branco</t>
  </si>
  <si>
    <t xml:space="preserve">Médico </t>
  </si>
  <si>
    <t>José Carlos Sanches</t>
  </si>
  <si>
    <t>Hélio</t>
  </si>
  <si>
    <t>José de Abreu</t>
  </si>
  <si>
    <t xml:space="preserve">Josivaldo </t>
  </si>
  <si>
    <t>José Mayer</t>
  </si>
  <si>
    <t>Dirceu</t>
  </si>
  <si>
    <t>José Wilker</t>
  </si>
  <si>
    <t>Giovanni</t>
  </si>
  <si>
    <t>Juliana Diniz</t>
  </si>
  <si>
    <t>Larissa</t>
  </si>
  <si>
    <t>Larissa Queiroz</t>
  </si>
  <si>
    <t xml:space="preserve">Carolina </t>
  </si>
  <si>
    <t>Leandra Leal</t>
  </si>
  <si>
    <t>Cláudia</t>
  </si>
  <si>
    <t>Leandro Ribeiro</t>
  </si>
  <si>
    <t>Zequinha</t>
  </si>
  <si>
    <t>Leonardo Carvalho</t>
  </si>
  <si>
    <t>Gato</t>
  </si>
  <si>
    <t>Leonardo Machado</t>
  </si>
  <si>
    <t>Lino</t>
  </si>
  <si>
    <t>Leonardo Miggiorin</t>
  </si>
  <si>
    <t>Shao Lin</t>
  </si>
  <si>
    <t>Leonardo Vieira</t>
  </si>
  <si>
    <t>Leandro</t>
  </si>
  <si>
    <t>Letícia Spiller</t>
  </si>
  <si>
    <t>Viviane</t>
  </si>
  <si>
    <t>Lima Duarte</t>
  </si>
  <si>
    <t>Senador Vitório Viana</t>
  </si>
  <si>
    <t>Lucielle di Camargo</t>
  </si>
  <si>
    <t>Djenane</t>
  </si>
  <si>
    <t>Lucy Mafra</t>
  </si>
  <si>
    <t>Vizinho de Rita</t>
  </si>
  <si>
    <t>Ludmila Dayer</t>
  </si>
  <si>
    <t>Thomas Jefferson</t>
  </si>
  <si>
    <t>Luiz Carlos Vasconcelos</t>
  </si>
  <si>
    <t>Sebastião</t>
  </si>
  <si>
    <t>Luiz Henrique Nogueira</t>
  </si>
  <si>
    <t>Ubiracy</t>
  </si>
  <si>
    <t>Luiz Magnelli</t>
  </si>
  <si>
    <t>Vital</t>
  </si>
  <si>
    <t>Luiz Nicolau</t>
  </si>
  <si>
    <t>Marcão</t>
  </si>
  <si>
    <t>Mabel Tube</t>
  </si>
  <si>
    <t>Fatinha</t>
  </si>
  <si>
    <t>Malu Valle</t>
  </si>
  <si>
    <t>Shirley</t>
  </si>
  <si>
    <t>Manoel Candeias</t>
  </si>
  <si>
    <t>Mara Manzan</t>
  </si>
  <si>
    <t>Janice</t>
  </si>
  <si>
    <t>Marcela Barrozo</t>
  </si>
  <si>
    <t>Bianca</t>
  </si>
  <si>
    <t>Marcello Antony</t>
  </si>
  <si>
    <t>Viriato</t>
  </si>
  <si>
    <t>Marcelo Escorel</t>
  </si>
  <si>
    <t>Ciro</t>
  </si>
  <si>
    <t>Marcelo Max</t>
  </si>
  <si>
    <t>Veriato</t>
  </si>
  <si>
    <t>Marcelo Melo</t>
  </si>
  <si>
    <t>Eberardo</t>
  </si>
  <si>
    <t>Marcelo Várzea</t>
  </si>
  <si>
    <t xml:space="preserve">Gerente do Hotel </t>
  </si>
  <si>
    <t>Marcio Mello</t>
  </si>
  <si>
    <t>Ebernezé</t>
  </si>
  <si>
    <t>Marco Vilela</t>
  </si>
  <si>
    <t xml:space="preserve">Turcão </t>
  </si>
  <si>
    <t>Marcos Breda</t>
  </si>
  <si>
    <t>Giacometti</t>
  </si>
  <si>
    <t>Maria Amélia Brito</t>
  </si>
  <si>
    <t>Laura (Jovem)</t>
  </si>
  <si>
    <t>Maria Gladys</t>
  </si>
  <si>
    <t>Dona Mimim</t>
  </si>
  <si>
    <t>Maria Luísa Mendonça</t>
  </si>
  <si>
    <t>Leila</t>
  </si>
  <si>
    <t>Maria Maya</t>
  </si>
  <si>
    <t>Regininha</t>
  </si>
  <si>
    <t>Marília Gabriela</t>
  </si>
  <si>
    <t>Guilhermina</t>
  </si>
  <si>
    <t xml:space="preserve">Mário Frios </t>
  </si>
  <si>
    <t>Jennifer</t>
  </si>
  <si>
    <t>Miguel Rômulo</t>
  </si>
  <si>
    <t>Reginaldo (Criança)</t>
  </si>
  <si>
    <t>Milla Christie</t>
  </si>
  <si>
    <t>Eleonora</t>
  </si>
  <si>
    <t>Miriam Martinez</t>
  </si>
  <si>
    <t>Amante do Cigano</t>
  </si>
  <si>
    <t>Míriam Pires</t>
  </si>
  <si>
    <t>Clementina</t>
  </si>
  <si>
    <t>Monah Delacy</t>
  </si>
  <si>
    <t>Leny Gouveia</t>
  </si>
  <si>
    <t>Murilo Elbas</t>
  </si>
  <si>
    <t>Policial</t>
  </si>
  <si>
    <t>Naura Schneider</t>
  </si>
  <si>
    <t>Isa</t>
  </si>
  <si>
    <t>Nelson Xavier</t>
  </si>
  <si>
    <t>Neuza Amaral</t>
  </si>
  <si>
    <t>Dona Mena</t>
  </si>
  <si>
    <t>Nildo Parente</t>
  </si>
  <si>
    <t>Dr. Guilherme</t>
  </si>
  <si>
    <t>Nuno Melo</t>
  </si>
  <si>
    <t>Constantino</t>
  </si>
  <si>
    <t>Oscar Simch</t>
  </si>
  <si>
    <t>Paulo César Grande</t>
  </si>
  <si>
    <t>Decorador de Gisela</t>
  </si>
  <si>
    <t>Paulo José</t>
  </si>
  <si>
    <t>Arthur</t>
  </si>
  <si>
    <t>Paulo Reis</t>
  </si>
  <si>
    <t>Phil Meyer</t>
  </si>
  <si>
    <t>Padre</t>
  </si>
  <si>
    <t>Ramon Motta</t>
  </si>
  <si>
    <t>Leandro (Criança)</t>
  </si>
  <si>
    <t>Raul Cortez</t>
  </si>
  <si>
    <t>Pedro</t>
  </si>
  <si>
    <t>Reinaldo Gonzaga</t>
  </si>
  <si>
    <t>Rodolfo</t>
  </si>
  <si>
    <t>Renata Sorrah</t>
  </si>
  <si>
    <t>Nazaré</t>
  </si>
  <si>
    <t>Roberto Bomtempo</t>
  </si>
  <si>
    <t>Gilmar</t>
  </si>
  <si>
    <t>Roberto Lopes</t>
  </si>
  <si>
    <t>Delegado Paredes</t>
  </si>
  <si>
    <t>Rodrigo Hilbert</t>
  </si>
  <si>
    <t>Rudi</t>
  </si>
  <si>
    <t>Rogério Fróes</t>
  </si>
  <si>
    <t>General Bandeira</t>
  </si>
  <si>
    <t>Ronaldo Reis</t>
  </si>
  <si>
    <t>Ronnie Marruda</t>
  </si>
  <si>
    <t>Cigano</t>
  </si>
  <si>
    <t>Ruth de Souza</t>
  </si>
  <si>
    <t>Marina</t>
  </si>
  <si>
    <t>Sílvia Salgado</t>
  </si>
  <si>
    <t>Aretuza</t>
  </si>
  <si>
    <t>Sônia Siqueria</t>
  </si>
  <si>
    <t xml:space="preserve">Madalena </t>
  </si>
  <si>
    <t xml:space="preserve">Stela Freitas </t>
  </si>
  <si>
    <t>Cícera</t>
  </si>
  <si>
    <t>Sura Berditchevsky</t>
  </si>
  <si>
    <t xml:space="preserve">Professor de Daiane </t>
  </si>
  <si>
    <t>Susana Vieira</t>
  </si>
  <si>
    <t>Maria do Carmo</t>
  </si>
  <si>
    <t>Tamara Taxman</t>
  </si>
  <si>
    <t>Mirtes</t>
  </si>
  <si>
    <t>Tammy Luciano</t>
  </si>
  <si>
    <t>Tania Khalill</t>
  </si>
  <si>
    <t>Nalva</t>
  </si>
  <si>
    <t>Tarcísio Filho</t>
  </si>
  <si>
    <t>José Carlos</t>
  </si>
  <si>
    <t>Tarcísio Meira</t>
  </si>
  <si>
    <t>José Carlos (1ªFase)</t>
  </si>
  <si>
    <t>Tatyane Goulart</t>
  </si>
  <si>
    <t>Telma Reston</t>
  </si>
  <si>
    <t>jacira</t>
  </si>
  <si>
    <t>Tereza Piffer</t>
  </si>
  <si>
    <t>Carmem</t>
  </si>
  <si>
    <t>Theresa Amayo</t>
  </si>
  <si>
    <t>Marlene</t>
  </si>
  <si>
    <t>Thiago Fragoso</t>
  </si>
  <si>
    <t>Alberto</t>
  </si>
  <si>
    <t>Thiago Oliveira</t>
  </si>
  <si>
    <t>Tião Ribas D'Avila</t>
  </si>
  <si>
    <t>Aníbal</t>
  </si>
  <si>
    <t>Tônia Carrero</t>
  </si>
  <si>
    <t>Berthe Legrand</t>
  </si>
  <si>
    <t>Vera Fisher</t>
  </si>
  <si>
    <t xml:space="preserve">Vera Robinson </t>
  </si>
  <si>
    <t>Werner Schünemann</t>
  </si>
  <si>
    <t>Saraiva</t>
  </si>
  <si>
    <t>Wolf Maya</t>
  </si>
  <si>
    <t>Leonardo</t>
  </si>
  <si>
    <t>Xando Graça</t>
  </si>
  <si>
    <t>Merival</t>
  </si>
  <si>
    <t>Yoná Magalhães</t>
  </si>
  <si>
    <t xml:space="preserve">Faviana </t>
  </si>
  <si>
    <t>Zécarlos Machado</t>
  </si>
  <si>
    <t xml:space="preserve">Luiz Fernando </t>
  </si>
  <si>
    <t>Tadeu Matos</t>
  </si>
  <si>
    <t>Bruno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</si>
  <si>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</si>
  <si>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</si>
  <si>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</si>
  <si>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</si>
  <si>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</si>
  <si>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</si>
  <si>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</si>
  <si>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</si>
  <si>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</si>
  <si>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>Danielle</t>
  </si>
  <si>
    <t>janice</t>
  </si>
  <si>
    <t>Thadeu Matos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</si>
  <si>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</si>
  <si>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</si>
  <si>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</si>
  <si>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</si>
  <si>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26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</si>
  <si>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</si>
  <si>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</si>
  <si>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</si>
  <si>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</si>
  <si>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</si>
  <si>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</si>
  <si>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Aguinaldo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</si>
</sst>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2"/>
      <color rgb="FF000000"/>
      <name val="Calibri"/>
    </font>
    <font>
      <b/>
      <sz val="12"/>
      <color rgb="FF17365D"/>
      <name val="Calibri"/>
      <family val="2"/>
    </font>
    <font>
      <sz val="12"/>
      <name val="Calibri"/>
      <family val="2"/>
    </font>
    <font>
      <sz val="12"/>
      <color rgb="FF9C0006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u/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u/>
      <sz val="14"/>
      <color rgb="FF0F243E"/>
      <name val="Book Antiqua"/>
      <family val="1"/>
    </font>
    <font>
      <u/>
      <sz val="14"/>
      <color rgb="FF000000"/>
      <name val="Book Antiqua"/>
      <family val="1"/>
    </font>
    <font>
      <b/>
      <sz val="14"/>
      <color rgb="FF000000"/>
      <name val="Book Antiqua"/>
      <family val="1"/>
    </font>
    <font>
      <u/>
      <sz val="14"/>
      <color rgb="FF000000"/>
      <name val="Book Antiqua"/>
      <family val="1"/>
    </font>
    <font>
      <u/>
      <sz val="14"/>
      <color rgb="FF0F243E"/>
      <name val="Book Antiqua"/>
      <family val="1"/>
    </font>
    <font>
      <u/>
      <sz val="14"/>
      <color rgb="FF000000"/>
      <name val="Book Antiqua"/>
      <family val="1"/>
    </font>
    <font>
      <sz val="18"/>
      <color rgb="FF366092"/>
      <name val="Aveni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F243E"/>
      <name val="Book Antiqua"/>
      <family val="1"/>
    </font>
    <font>
      <sz val="14"/>
      <color rgb="FF4F6228"/>
      <name val="Calibri"/>
      <family val="2"/>
    </font>
    <font>
      <b/>
      <sz val="12"/>
      <color rgb="FF000000"/>
      <name val="Book Antiqua"/>
      <family val="1"/>
    </font>
    <font>
      <u/>
      <sz val="14"/>
      <color rgb="FF0F243E"/>
      <name val="Book Antiqua"/>
      <family val="1"/>
    </font>
    <font>
      <u/>
      <sz val="14"/>
      <color rgb="FF000000"/>
      <name val="Book Antiqua"/>
      <family val="1"/>
    </font>
    <font>
      <u/>
      <sz val="14"/>
      <color rgb="FF000000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8"/>
  </cellStyleXfs>
  <cellXfs count="11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9" borderId="16" xfId="0" applyFont="1" applyFill="1" applyBorder="1"/>
    <xf numFmtId="0" fontId="0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0" fillId="4" borderId="18" xfId="0" applyFont="1" applyFill="1" applyBorder="1" applyAlignment="1"/>
    <xf numFmtId="0" fontId="9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0" fillId="0" borderId="23" xfId="0" applyFont="1" applyBorder="1"/>
    <xf numFmtId="0" fontId="11" fillId="4" borderId="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" xfId="0" applyFont="1" applyBorder="1"/>
    <xf numFmtId="0" fontId="0" fillId="0" borderId="9" xfId="0" applyFont="1" applyBorder="1"/>
    <xf numFmtId="0" fontId="0" fillId="0" borderId="15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/>
    <xf numFmtId="0" fontId="0" fillId="0" borderId="34" xfId="0" applyFont="1" applyBorder="1" applyAlignment="1">
      <alignment horizontal="center"/>
    </xf>
    <xf numFmtId="0" fontId="0" fillId="5" borderId="8" xfId="0" applyFont="1" applyFill="1" applyBorder="1"/>
    <xf numFmtId="0" fontId="11" fillId="4" borderId="3" xfId="0" applyFont="1" applyFill="1" applyBorder="1" applyAlignment="1">
      <alignment vertical="center"/>
    </xf>
    <xf numFmtId="0" fontId="0" fillId="0" borderId="0" xfId="0" applyFont="1"/>
    <xf numFmtId="0" fontId="22" fillId="5" borderId="8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4" xfId="0" applyFont="1" applyBorder="1"/>
    <xf numFmtId="0" fontId="23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0" fillId="5" borderId="28" xfId="0" applyFont="1" applyFill="1" applyBorder="1"/>
    <xf numFmtId="0" fontId="21" fillId="5" borderId="4" xfId="0" applyFont="1" applyFill="1" applyBorder="1" applyAlignment="1">
      <alignment horizontal="center"/>
    </xf>
    <xf numFmtId="0" fontId="25" fillId="5" borderId="4" xfId="0" applyFont="1" applyFill="1" applyBorder="1"/>
    <xf numFmtId="0" fontId="0" fillId="5" borderId="27" xfId="0" applyFont="1" applyFill="1" applyBorder="1"/>
    <xf numFmtId="0" fontId="21" fillId="5" borderId="9" xfId="0" applyFont="1" applyFill="1" applyBorder="1" applyAlignment="1">
      <alignment horizontal="center"/>
    </xf>
    <xf numFmtId="0" fontId="0" fillId="5" borderId="9" xfId="0" applyFont="1" applyFill="1" applyBorder="1"/>
    <xf numFmtId="0" fontId="0" fillId="11" borderId="27" xfId="0" applyFont="1" applyFill="1" applyBorder="1"/>
    <xf numFmtId="0" fontId="21" fillId="11" borderId="9" xfId="0" applyFont="1" applyFill="1" applyBorder="1" applyAlignment="1">
      <alignment horizontal="center"/>
    </xf>
    <xf numFmtId="0" fontId="21" fillId="11" borderId="27" xfId="0" applyFont="1" applyFill="1" applyBorder="1" applyAlignment="1">
      <alignment horizontal="center"/>
    </xf>
    <xf numFmtId="0" fontId="21" fillId="5" borderId="27" xfId="0" applyFont="1" applyFill="1" applyBorder="1" applyAlignment="1">
      <alignment horizontal="center"/>
    </xf>
    <xf numFmtId="0" fontId="0" fillId="5" borderId="34" xfId="0" applyFont="1" applyFill="1" applyBorder="1"/>
    <xf numFmtId="0" fontId="21" fillId="5" borderId="34" xfId="0" applyFont="1" applyFill="1" applyBorder="1" applyAlignment="1">
      <alignment horizontal="center"/>
    </xf>
    <xf numFmtId="0" fontId="0" fillId="5" borderId="15" xfId="0" applyFont="1" applyFill="1" applyBorder="1"/>
    <xf numFmtId="0" fontId="13" fillId="5" borderId="31" xfId="0" applyFont="1" applyFill="1" applyBorder="1" applyAlignment="1">
      <alignment vertical="center"/>
    </xf>
    <xf numFmtId="0" fontId="2" fillId="0" borderId="30" xfId="0" applyFont="1" applyBorder="1"/>
    <xf numFmtId="0" fontId="16" fillId="5" borderId="31" xfId="0" applyFont="1" applyFill="1" applyBorder="1"/>
    <xf numFmtId="0" fontId="14" fillId="5" borderId="29" xfId="0" applyFont="1" applyFill="1" applyBorder="1"/>
    <xf numFmtId="0" fontId="15" fillId="5" borderId="29" xfId="0" applyFont="1" applyFill="1" applyBorder="1"/>
    <xf numFmtId="0" fontId="17" fillId="5" borderId="2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4" borderId="20" xfId="0" applyFont="1" applyFill="1" applyBorder="1" applyAlignment="1">
      <alignment horizontal="center"/>
    </xf>
    <xf numFmtId="0" fontId="2" fillId="0" borderId="21" xfId="0" applyFont="1" applyBorder="1"/>
    <xf numFmtId="0" fontId="10" fillId="9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3" fillId="5" borderId="26" xfId="0" applyFont="1" applyFill="1" applyBorder="1" applyAlignment="1">
      <alignment vertical="center"/>
    </xf>
    <xf numFmtId="0" fontId="2" fillId="0" borderId="25" xfId="0" applyFont="1" applyBorder="1"/>
    <xf numFmtId="0" fontId="12" fillId="5" borderId="24" xfId="0" applyFont="1" applyFill="1" applyBorder="1"/>
    <xf numFmtId="0" fontId="13" fillId="0" borderId="31" xfId="0" applyFont="1" applyBorder="1" applyAlignment="1">
      <alignment vertical="center"/>
    </xf>
    <xf numFmtId="0" fontId="18" fillId="0" borderId="29" xfId="0" applyFont="1" applyBorder="1"/>
    <xf numFmtId="0" fontId="16" fillId="0" borderId="31" xfId="0" applyFont="1" applyBorder="1"/>
    <xf numFmtId="0" fontId="19" fillId="0" borderId="29" xfId="0" applyFont="1" applyBorder="1" applyAlignment="1">
      <alignment horizontal="left"/>
    </xf>
    <xf numFmtId="0" fontId="0" fillId="5" borderId="31" xfId="0" applyFont="1" applyFill="1" applyBorder="1"/>
    <xf numFmtId="0" fontId="0" fillId="5" borderId="29" xfId="0" applyFont="1" applyFill="1" applyBorder="1"/>
    <xf numFmtId="0" fontId="20" fillId="4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24" fillId="5" borderId="31" xfId="0" applyFont="1" applyFill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26" fillId="5" borderId="31" xfId="0" applyFont="1" applyFill="1" applyBorder="1"/>
    <xf numFmtId="0" fontId="0" fillId="5" borderId="45" xfId="0" applyFont="1" applyFill="1" applyBorder="1"/>
    <xf numFmtId="0" fontId="2" fillId="0" borderId="46" xfId="0" applyFont="1" applyBorder="1"/>
    <xf numFmtId="0" fontId="0" fillId="5" borderId="47" xfId="0" applyFont="1" applyFill="1" applyBorder="1"/>
    <xf numFmtId="0" fontId="27" fillId="11" borderId="29" xfId="0" applyFont="1" applyFill="1" applyBorder="1"/>
    <xf numFmtId="0" fontId="24" fillId="11" borderId="31" xfId="0" applyFont="1" applyFill="1" applyBorder="1" applyAlignment="1">
      <alignment vertical="center"/>
    </xf>
    <xf numFmtId="0" fontId="0" fillId="11" borderId="31" xfId="0" applyFont="1" applyFill="1" applyBorder="1"/>
    <xf numFmtId="0" fontId="0" fillId="11" borderId="31" xfId="0" applyFont="1" applyFill="1" applyBorder="1" applyAlignment="1">
      <alignment vertical="center"/>
    </xf>
    <xf numFmtId="0" fontId="26" fillId="11" borderId="31" xfId="0" applyFont="1" applyFill="1" applyBorder="1"/>
    <xf numFmtId="0" fontId="28" fillId="11" borderId="29" xfId="0" applyFont="1" applyFill="1" applyBorder="1"/>
    <xf numFmtId="0" fontId="0" fillId="5" borderId="31" xfId="0" applyFont="1" applyFill="1" applyBorder="1" applyAlignment="1">
      <alignment horizontal="left" vertical="center"/>
    </xf>
    <xf numFmtId="0" fontId="29" fillId="11" borderId="29" xfId="0" applyFont="1" applyFill="1" applyBorder="1" applyAlignment="1">
      <alignment horizontal="left"/>
    </xf>
    <xf numFmtId="0" fontId="31" fillId="12" borderId="48" xfId="1" applyFont="1" applyFill="1" applyBorder="1" applyAlignment="1"/>
    <xf numFmtId="0" fontId="32" fillId="12" borderId="49" xfId="1" applyFont="1" applyFill="1" applyBorder="1" applyAlignment="1"/>
    <xf numFmtId="0" fontId="32" fillId="12" borderId="50" xfId="1" applyFont="1" applyFill="1" applyBorder="1" applyAlignment="1"/>
    <xf numFmtId="0" fontId="32" fillId="12" borderId="51" xfId="1" applyFont="1" applyFill="1" applyBorder="1" applyAlignment="1"/>
    <xf numFmtId="0" fontId="32" fillId="12" borderId="8" xfId="1" applyFont="1" applyFill="1" applyBorder="1" applyAlignment="1"/>
    <xf numFmtId="0" fontId="32" fillId="12" borderId="52" xfId="1" applyFont="1" applyFill="1" applyBorder="1" applyAlignment="1"/>
    <xf numFmtId="0" fontId="33" fillId="12" borderId="8" xfId="1" applyFont="1" applyFill="1" applyBorder="1" applyAlignment="1"/>
    <xf numFmtId="0" fontId="33" fillId="12" borderId="52" xfId="1" applyFont="1" applyFill="1" applyBorder="1" applyAlignment="1"/>
    <xf numFmtId="0" fontId="32" fillId="12" borderId="53" xfId="1" applyFont="1" applyFill="1" applyBorder="1" applyAlignment="1"/>
    <xf numFmtId="0" fontId="32" fillId="12" borderId="54" xfId="1" applyFont="1" applyFill="1" applyBorder="1" applyAlignment="1"/>
    <xf numFmtId="0" fontId="32" fillId="12" borderId="55" xfId="1" applyFont="1" applyFill="1" applyBorder="1" applyAlignment="1"/>
  </cellXfs>
  <cellStyles count="2">
    <cellStyle name="Normal" xfId="0" builtinId="0"/>
    <cellStyle name="Normal 3" xfId="1"/>
  </cellStyles>
  <dxfs count="90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189"/>
  <sheetViews>
    <sheetView showGridLines="0" tabSelected="1" topLeftCell="A172" workbookViewId="0">
      <selection activeCell="D201" sqref="D201"/>
    </sheetView>
  </sheetViews>
  <sheetFormatPr defaultColWidth="11.25" defaultRowHeight="15" customHeight="1"/>
  <cols>
    <col min="1" max="1" width="9.375" customWidth="1"/>
    <col min="2" max="5" width="16.75" customWidth="1"/>
    <col min="6" max="8" width="13.375" customWidth="1"/>
    <col min="9" max="9" width="10.5" customWidth="1"/>
    <col min="10" max="13" width="16.75" customWidth="1"/>
    <col min="14" max="14" width="10.5" customWidth="1"/>
    <col min="15" max="16" width="13.375" customWidth="1"/>
    <col min="17" max="26" width="10.5" customWidth="1"/>
  </cols>
  <sheetData>
    <row r="2" spans="2:9" ht="15.75" customHeight="1">
      <c r="G2" s="56" t="s">
        <v>0</v>
      </c>
      <c r="H2" s="57"/>
    </row>
    <row r="3" spans="2:9" ht="15.75" customHeight="1">
      <c r="G3" s="1" t="s">
        <v>1</v>
      </c>
      <c r="H3" s="2">
        <v>15</v>
      </c>
    </row>
    <row r="4" spans="2:9" ht="15.75" customHeight="1">
      <c r="B4" s="58" t="s">
        <v>2</v>
      </c>
      <c r="C4" s="59"/>
      <c r="D4" s="60"/>
      <c r="E4" s="3"/>
      <c r="G4" s="4" t="s">
        <v>3</v>
      </c>
      <c r="H4" s="5">
        <v>10</v>
      </c>
    </row>
    <row r="5" spans="2:9" ht="15.75" customHeight="1">
      <c r="B5" s="61"/>
      <c r="C5" s="62"/>
      <c r="D5" s="63"/>
      <c r="E5" s="3"/>
      <c r="G5" s="6" t="s">
        <v>4</v>
      </c>
      <c r="H5" s="5">
        <v>5</v>
      </c>
    </row>
    <row r="6" spans="2:9" ht="15.75" customHeight="1">
      <c r="B6" s="64"/>
      <c r="C6" s="65"/>
      <c r="D6" s="66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2004</v>
      </c>
      <c r="G8" s="11" t="s">
        <v>7</v>
      </c>
      <c r="H8" s="12">
        <v>222</v>
      </c>
    </row>
    <row r="9" spans="2:9" ht="15.75">
      <c r="B9" s="13" t="s">
        <v>8</v>
      </c>
      <c r="C9" s="67" t="s">
        <v>9</v>
      </c>
      <c r="D9" s="68"/>
      <c r="E9" s="57"/>
    </row>
    <row r="10" spans="2:9" ht="15.75" customHeight="1">
      <c r="G10" s="14" t="s">
        <v>10</v>
      </c>
      <c r="H10" s="15">
        <f>SUM(H13:H1999)</f>
        <v>73926</v>
      </c>
    </row>
    <row r="11" spans="2:9" ht="18.75">
      <c r="B11" s="69" t="s">
        <v>11</v>
      </c>
      <c r="C11" s="68"/>
      <c r="D11" s="68"/>
      <c r="E11" s="68"/>
      <c r="F11" s="68"/>
      <c r="G11" s="68"/>
      <c r="H11" s="68"/>
      <c r="I11" s="57"/>
    </row>
    <row r="12" spans="2:9" ht="15.75">
      <c r="B12" s="70" t="s">
        <v>12</v>
      </c>
      <c r="C12" s="57"/>
      <c r="D12" s="71" t="s">
        <v>13</v>
      </c>
      <c r="E12" s="57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4" t="s">
        <v>18</v>
      </c>
      <c r="C13" s="73"/>
      <c r="D13" s="72" t="s">
        <v>19</v>
      </c>
      <c r="E13" s="73"/>
      <c r="F13" s="17" t="s">
        <v>5</v>
      </c>
      <c r="G13" s="18">
        <v>4</v>
      </c>
      <c r="H13" s="18">
        <f t="shared" ref="H13:H82" si="0">IF(F13="A1",($H$8/G13)*$H$3,IF(F13="A",($H$8/G13)*$H$4,IF(F13="B",($H$8/G13)*$H$5,IF(F13="C",($H$8/G13)*$H$6))))</f>
        <v>111</v>
      </c>
      <c r="I13" s="19">
        <f t="shared" ref="I13:I179" si="1">(H13/$H$10)*100</f>
        <v>0.15015015015015015</v>
      </c>
    </row>
    <row r="14" spans="2:9" ht="18.75">
      <c r="B14" s="53" t="s">
        <v>20</v>
      </c>
      <c r="C14" s="51"/>
      <c r="D14" s="50" t="s">
        <v>21</v>
      </c>
      <c r="E14" s="51"/>
      <c r="F14" s="17" t="s">
        <v>4</v>
      </c>
      <c r="G14" s="17">
        <v>1</v>
      </c>
      <c r="H14" s="18">
        <f t="shared" si="0"/>
        <v>1110</v>
      </c>
      <c r="I14" s="20">
        <f t="shared" si="1"/>
        <v>1.5015015015015014</v>
      </c>
    </row>
    <row r="15" spans="2:9" ht="18.75">
      <c r="B15" s="54" t="s">
        <v>22</v>
      </c>
      <c r="C15" s="51"/>
      <c r="D15" s="52" t="s">
        <v>23</v>
      </c>
      <c r="E15" s="51"/>
      <c r="F15" s="17" t="s">
        <v>5</v>
      </c>
      <c r="G15" s="17">
        <v>1</v>
      </c>
      <c r="H15" s="18">
        <f t="shared" si="0"/>
        <v>444</v>
      </c>
      <c r="I15" s="20">
        <f t="shared" si="1"/>
        <v>0.60060060060060061</v>
      </c>
    </row>
    <row r="16" spans="2:9" ht="18.75">
      <c r="B16" s="53" t="s">
        <v>24</v>
      </c>
      <c r="C16" s="51"/>
      <c r="D16" s="50" t="s">
        <v>25</v>
      </c>
      <c r="E16" s="51"/>
      <c r="F16" s="17" t="s">
        <v>5</v>
      </c>
      <c r="G16" s="18">
        <v>4</v>
      </c>
      <c r="H16" s="18">
        <f t="shared" si="0"/>
        <v>111</v>
      </c>
      <c r="I16" s="20">
        <f t="shared" si="1"/>
        <v>0.15015015015015015</v>
      </c>
    </row>
    <row r="17" spans="2:9" ht="18.75">
      <c r="B17" s="53" t="s">
        <v>26</v>
      </c>
      <c r="C17" s="51"/>
      <c r="D17" s="50" t="s">
        <v>27</v>
      </c>
      <c r="E17" s="51"/>
      <c r="F17" s="17" t="s">
        <v>5</v>
      </c>
      <c r="G17" s="18">
        <v>4</v>
      </c>
      <c r="H17" s="18">
        <f t="shared" si="0"/>
        <v>111</v>
      </c>
      <c r="I17" s="20">
        <f t="shared" si="1"/>
        <v>0.15015015015015015</v>
      </c>
    </row>
    <row r="18" spans="2:9" ht="18.75">
      <c r="B18" s="53" t="s">
        <v>28</v>
      </c>
      <c r="C18" s="51"/>
      <c r="D18" s="50" t="s">
        <v>29</v>
      </c>
      <c r="E18" s="51"/>
      <c r="F18" s="17" t="s">
        <v>5</v>
      </c>
      <c r="G18" s="18">
        <v>4</v>
      </c>
      <c r="H18" s="18">
        <f t="shared" si="0"/>
        <v>111</v>
      </c>
      <c r="I18" s="20">
        <f t="shared" si="1"/>
        <v>0.15015015015015015</v>
      </c>
    </row>
    <row r="19" spans="2:9" ht="18.75">
      <c r="B19" s="53" t="s">
        <v>30</v>
      </c>
      <c r="C19" s="51"/>
      <c r="D19" s="50" t="s">
        <v>31</v>
      </c>
      <c r="E19" s="51"/>
      <c r="F19" s="17" t="s">
        <v>5</v>
      </c>
      <c r="G19" s="18">
        <v>4</v>
      </c>
      <c r="H19" s="18">
        <f t="shared" si="0"/>
        <v>111</v>
      </c>
      <c r="I19" s="20">
        <f t="shared" si="1"/>
        <v>0.15015015015015015</v>
      </c>
    </row>
    <row r="20" spans="2:9" ht="18.75">
      <c r="B20" s="53" t="s">
        <v>32</v>
      </c>
      <c r="C20" s="51"/>
      <c r="D20" s="50" t="s">
        <v>33</v>
      </c>
      <c r="E20" s="51"/>
      <c r="F20" s="17" t="s">
        <v>5</v>
      </c>
      <c r="G20" s="18">
        <v>4</v>
      </c>
      <c r="H20" s="18">
        <f t="shared" si="0"/>
        <v>111</v>
      </c>
      <c r="I20" s="20">
        <f t="shared" si="1"/>
        <v>0.15015015015015015</v>
      </c>
    </row>
    <row r="21" spans="2:9" ht="18.75">
      <c r="B21" s="53" t="s">
        <v>34</v>
      </c>
      <c r="C21" s="51"/>
      <c r="D21" s="50" t="s">
        <v>35</v>
      </c>
      <c r="E21" s="51"/>
      <c r="F21" s="17" t="s">
        <v>5</v>
      </c>
      <c r="G21" s="18">
        <v>4</v>
      </c>
      <c r="H21" s="18">
        <f t="shared" si="0"/>
        <v>111</v>
      </c>
      <c r="I21" s="20">
        <f t="shared" si="1"/>
        <v>0.15015015015015015</v>
      </c>
    </row>
    <row r="22" spans="2:9" ht="18.75">
      <c r="B22" s="54" t="s">
        <v>36</v>
      </c>
      <c r="C22" s="51"/>
      <c r="D22" s="52" t="s">
        <v>37</v>
      </c>
      <c r="E22" s="51"/>
      <c r="F22" s="17" t="s">
        <v>5</v>
      </c>
      <c r="G22" s="18">
        <v>4</v>
      </c>
      <c r="H22" s="18">
        <f t="shared" si="0"/>
        <v>111</v>
      </c>
      <c r="I22" s="20">
        <f t="shared" si="1"/>
        <v>0.15015015015015015</v>
      </c>
    </row>
    <row r="23" spans="2:9" ht="18.75">
      <c r="B23" s="53" t="s">
        <v>38</v>
      </c>
      <c r="C23" s="51"/>
      <c r="D23" s="50" t="s">
        <v>39</v>
      </c>
      <c r="E23" s="51"/>
      <c r="F23" s="17" t="s">
        <v>4</v>
      </c>
      <c r="G23" s="17">
        <v>1</v>
      </c>
      <c r="H23" s="18">
        <f t="shared" si="0"/>
        <v>1110</v>
      </c>
      <c r="I23" s="20">
        <f t="shared" si="1"/>
        <v>1.5015015015015014</v>
      </c>
    </row>
    <row r="24" spans="2:9" ht="18.75">
      <c r="B24" s="53" t="s">
        <v>40</v>
      </c>
      <c r="C24" s="51"/>
      <c r="D24" s="50" t="s">
        <v>41</v>
      </c>
      <c r="E24" s="51"/>
      <c r="F24" s="17" t="s">
        <v>4</v>
      </c>
      <c r="G24" s="17">
        <v>1</v>
      </c>
      <c r="H24" s="18">
        <f t="shared" si="0"/>
        <v>1110</v>
      </c>
      <c r="I24" s="20">
        <f t="shared" si="1"/>
        <v>1.5015015015015014</v>
      </c>
    </row>
    <row r="25" spans="2:9" ht="18.75">
      <c r="B25" s="53" t="s">
        <v>42</v>
      </c>
      <c r="C25" s="51"/>
      <c r="D25" s="50" t="s">
        <v>43</v>
      </c>
      <c r="E25" s="51"/>
      <c r="F25" s="17" t="s">
        <v>5</v>
      </c>
      <c r="G25" s="18">
        <v>4</v>
      </c>
      <c r="H25" s="18">
        <f t="shared" si="0"/>
        <v>111</v>
      </c>
      <c r="I25" s="20">
        <f t="shared" si="1"/>
        <v>0.15015015015015015</v>
      </c>
    </row>
    <row r="26" spans="2:9" ht="18.75">
      <c r="B26" s="53" t="s">
        <v>44</v>
      </c>
      <c r="C26" s="51"/>
      <c r="D26" s="52" t="s">
        <v>45</v>
      </c>
      <c r="E26" s="51"/>
      <c r="F26" s="17" t="s">
        <v>4</v>
      </c>
      <c r="G26" s="17">
        <v>1</v>
      </c>
      <c r="H26" s="18">
        <f t="shared" si="0"/>
        <v>1110</v>
      </c>
      <c r="I26" s="20">
        <f t="shared" si="1"/>
        <v>1.5015015015015014</v>
      </c>
    </row>
    <row r="27" spans="2:9" ht="18.75">
      <c r="B27" s="54" t="s">
        <v>46</v>
      </c>
      <c r="C27" s="51"/>
      <c r="D27" s="52" t="s">
        <v>47</v>
      </c>
      <c r="E27" s="51"/>
      <c r="F27" s="17" t="s">
        <v>5</v>
      </c>
      <c r="G27" s="18">
        <v>4</v>
      </c>
      <c r="H27" s="18">
        <f t="shared" si="0"/>
        <v>111</v>
      </c>
      <c r="I27" s="20">
        <f t="shared" si="1"/>
        <v>0.15015015015015015</v>
      </c>
    </row>
    <row r="28" spans="2:9" ht="18.75">
      <c r="B28" s="53" t="s">
        <v>48</v>
      </c>
      <c r="C28" s="51"/>
      <c r="D28" s="50" t="s">
        <v>49</v>
      </c>
      <c r="E28" s="51"/>
      <c r="F28" s="17" t="s">
        <v>5</v>
      </c>
      <c r="G28" s="18">
        <v>4</v>
      </c>
      <c r="H28" s="18">
        <f t="shared" si="0"/>
        <v>111</v>
      </c>
      <c r="I28" s="20">
        <f t="shared" si="1"/>
        <v>0.15015015015015015</v>
      </c>
    </row>
    <row r="29" spans="2:9" ht="18.75">
      <c r="B29" s="53" t="s">
        <v>50</v>
      </c>
      <c r="C29" s="51"/>
      <c r="D29" s="50" t="s">
        <v>51</v>
      </c>
      <c r="E29" s="51"/>
      <c r="F29" s="17" t="s">
        <v>4</v>
      </c>
      <c r="G29" s="17">
        <v>1</v>
      </c>
      <c r="H29" s="18">
        <f t="shared" si="0"/>
        <v>1110</v>
      </c>
      <c r="I29" s="20">
        <f t="shared" si="1"/>
        <v>1.5015015015015014</v>
      </c>
    </row>
    <row r="30" spans="2:9" ht="18.75">
      <c r="B30" s="53" t="s">
        <v>52</v>
      </c>
      <c r="C30" s="51"/>
      <c r="D30" s="50" t="s">
        <v>53</v>
      </c>
      <c r="E30" s="51"/>
      <c r="F30" s="17" t="s">
        <v>5</v>
      </c>
      <c r="G30" s="18">
        <v>4</v>
      </c>
      <c r="H30" s="18">
        <f t="shared" si="0"/>
        <v>111</v>
      </c>
      <c r="I30" s="20">
        <f t="shared" si="1"/>
        <v>0.15015015015015015</v>
      </c>
    </row>
    <row r="31" spans="2:9" ht="18.75">
      <c r="B31" s="53" t="s">
        <v>54</v>
      </c>
      <c r="C31" s="51"/>
      <c r="D31" s="50" t="s">
        <v>55</v>
      </c>
      <c r="E31" s="51"/>
      <c r="F31" s="17" t="s">
        <v>5</v>
      </c>
      <c r="G31" s="18">
        <v>4</v>
      </c>
      <c r="H31" s="18">
        <f t="shared" si="0"/>
        <v>111</v>
      </c>
      <c r="I31" s="20">
        <f t="shared" si="1"/>
        <v>0.15015015015015015</v>
      </c>
    </row>
    <row r="32" spans="2:9" ht="18.75">
      <c r="B32" s="54" t="s">
        <v>56</v>
      </c>
      <c r="C32" s="51"/>
      <c r="D32" s="52" t="s">
        <v>57</v>
      </c>
      <c r="E32" s="51"/>
      <c r="F32" s="17" t="s">
        <v>5</v>
      </c>
      <c r="G32" s="18">
        <v>4</v>
      </c>
      <c r="H32" s="18">
        <f t="shared" si="0"/>
        <v>111</v>
      </c>
      <c r="I32" s="20">
        <f t="shared" si="1"/>
        <v>0.15015015015015015</v>
      </c>
    </row>
    <row r="33" spans="2:9" ht="18.75">
      <c r="B33" s="53" t="s">
        <v>58</v>
      </c>
      <c r="C33" s="51"/>
      <c r="D33" s="50" t="s">
        <v>59</v>
      </c>
      <c r="E33" s="51"/>
      <c r="F33" s="17" t="s">
        <v>5</v>
      </c>
      <c r="G33" s="18">
        <v>4</v>
      </c>
      <c r="H33" s="18">
        <f t="shared" si="0"/>
        <v>111</v>
      </c>
      <c r="I33" s="20">
        <f t="shared" si="1"/>
        <v>0.15015015015015015</v>
      </c>
    </row>
    <row r="34" spans="2:9" ht="18.75">
      <c r="B34" s="54" t="s">
        <v>60</v>
      </c>
      <c r="C34" s="51"/>
      <c r="D34" s="52" t="s">
        <v>61</v>
      </c>
      <c r="E34" s="51"/>
      <c r="F34" s="17" t="s">
        <v>5</v>
      </c>
      <c r="G34" s="18">
        <v>4</v>
      </c>
      <c r="H34" s="18">
        <f t="shared" si="0"/>
        <v>111</v>
      </c>
      <c r="I34" s="20">
        <f t="shared" si="1"/>
        <v>0.15015015015015015</v>
      </c>
    </row>
    <row r="35" spans="2:9" ht="18.75">
      <c r="B35" s="53" t="s">
        <v>62</v>
      </c>
      <c r="C35" s="51"/>
      <c r="D35" s="50" t="s">
        <v>63</v>
      </c>
      <c r="E35" s="51"/>
      <c r="F35" s="17" t="s">
        <v>4</v>
      </c>
      <c r="G35" s="17">
        <v>1</v>
      </c>
      <c r="H35" s="18">
        <f t="shared" si="0"/>
        <v>1110</v>
      </c>
      <c r="I35" s="20">
        <f t="shared" si="1"/>
        <v>1.5015015015015014</v>
      </c>
    </row>
    <row r="36" spans="2:9" ht="18.75">
      <c r="B36" s="55" t="s">
        <v>64</v>
      </c>
      <c r="C36" s="51"/>
      <c r="D36" s="52" t="s">
        <v>65</v>
      </c>
      <c r="E36" s="51"/>
      <c r="F36" s="17" t="s">
        <v>3</v>
      </c>
      <c r="G36" s="17">
        <v>1</v>
      </c>
      <c r="H36" s="18">
        <f t="shared" si="0"/>
        <v>2220</v>
      </c>
      <c r="I36" s="20">
        <f t="shared" si="1"/>
        <v>3.0030030030030028</v>
      </c>
    </row>
    <row r="37" spans="2:9" ht="18.75">
      <c r="B37" s="53" t="s">
        <v>66</v>
      </c>
      <c r="C37" s="51"/>
      <c r="D37" s="50" t="s">
        <v>67</v>
      </c>
      <c r="E37" s="51"/>
      <c r="F37" s="17" t="s">
        <v>5</v>
      </c>
      <c r="G37" s="18">
        <v>4</v>
      </c>
      <c r="H37" s="18">
        <f t="shared" si="0"/>
        <v>111</v>
      </c>
      <c r="I37" s="20">
        <f t="shared" si="1"/>
        <v>0.15015015015015015</v>
      </c>
    </row>
    <row r="38" spans="2:9" ht="18.75">
      <c r="B38" s="53" t="s">
        <v>68</v>
      </c>
      <c r="C38" s="51"/>
      <c r="D38" s="50" t="s">
        <v>69</v>
      </c>
      <c r="E38" s="51"/>
      <c r="F38" s="17" t="s">
        <v>5</v>
      </c>
      <c r="G38" s="18">
        <v>4</v>
      </c>
      <c r="H38" s="18">
        <f t="shared" si="0"/>
        <v>111</v>
      </c>
      <c r="I38" s="20">
        <f t="shared" si="1"/>
        <v>0.15015015015015015</v>
      </c>
    </row>
    <row r="39" spans="2:9" ht="18.75">
      <c r="B39" s="53" t="s">
        <v>70</v>
      </c>
      <c r="C39" s="51"/>
      <c r="D39" s="50" t="s">
        <v>47</v>
      </c>
      <c r="E39" s="51"/>
      <c r="F39" s="17" t="s">
        <v>5</v>
      </c>
      <c r="G39" s="18">
        <v>4</v>
      </c>
      <c r="H39" s="18">
        <f t="shared" si="0"/>
        <v>111</v>
      </c>
      <c r="I39" s="20">
        <f t="shared" si="1"/>
        <v>0.15015015015015015</v>
      </c>
    </row>
    <row r="40" spans="2:9" ht="18.75">
      <c r="B40" s="53" t="s">
        <v>71</v>
      </c>
      <c r="C40" s="51"/>
      <c r="D40" s="50" t="s">
        <v>72</v>
      </c>
      <c r="E40" s="51"/>
      <c r="F40" s="17" t="s">
        <v>5</v>
      </c>
      <c r="G40" s="18">
        <v>4</v>
      </c>
      <c r="H40" s="18">
        <f t="shared" si="0"/>
        <v>111</v>
      </c>
      <c r="I40" s="20">
        <f t="shared" si="1"/>
        <v>0.15015015015015015</v>
      </c>
    </row>
    <row r="41" spans="2:9" ht="18.75">
      <c r="B41" s="53" t="s">
        <v>73</v>
      </c>
      <c r="C41" s="51"/>
      <c r="D41" s="50" t="s">
        <v>74</v>
      </c>
      <c r="E41" s="51"/>
      <c r="F41" s="17" t="s">
        <v>5</v>
      </c>
      <c r="G41" s="18">
        <v>4</v>
      </c>
      <c r="H41" s="18">
        <f t="shared" si="0"/>
        <v>111</v>
      </c>
      <c r="I41" s="20">
        <f t="shared" si="1"/>
        <v>0.15015015015015015</v>
      </c>
    </row>
    <row r="42" spans="2:9" ht="18.75">
      <c r="B42" s="53" t="s">
        <v>75</v>
      </c>
      <c r="C42" s="51"/>
      <c r="D42" s="50" t="s">
        <v>76</v>
      </c>
      <c r="E42" s="51"/>
      <c r="F42" s="17" t="s">
        <v>5</v>
      </c>
      <c r="G42" s="18">
        <v>4</v>
      </c>
      <c r="H42" s="18">
        <f t="shared" si="0"/>
        <v>111</v>
      </c>
      <c r="I42" s="20">
        <f t="shared" si="1"/>
        <v>0.15015015015015015</v>
      </c>
    </row>
    <row r="43" spans="2:9" ht="18.75">
      <c r="B43" s="53" t="s">
        <v>77</v>
      </c>
      <c r="C43" s="51"/>
      <c r="D43" s="50" t="s">
        <v>78</v>
      </c>
      <c r="E43" s="51"/>
      <c r="F43" s="17" t="s">
        <v>4</v>
      </c>
      <c r="G43" s="17">
        <v>1</v>
      </c>
      <c r="H43" s="18">
        <f t="shared" si="0"/>
        <v>1110</v>
      </c>
      <c r="I43" s="20">
        <f t="shared" si="1"/>
        <v>1.5015015015015014</v>
      </c>
    </row>
    <row r="44" spans="2:9" ht="18.75">
      <c r="B44" s="53" t="s">
        <v>79</v>
      </c>
      <c r="C44" s="51"/>
      <c r="D44" s="50" t="s">
        <v>80</v>
      </c>
      <c r="E44" s="51"/>
      <c r="F44" s="17" t="s">
        <v>4</v>
      </c>
      <c r="G44" s="17">
        <v>1</v>
      </c>
      <c r="H44" s="18">
        <f t="shared" si="0"/>
        <v>1110</v>
      </c>
      <c r="I44" s="20">
        <f t="shared" si="1"/>
        <v>1.5015015015015014</v>
      </c>
    </row>
    <row r="45" spans="2:9" ht="18.75">
      <c r="B45" s="53" t="s">
        <v>81</v>
      </c>
      <c r="C45" s="51"/>
      <c r="D45" s="50" t="s">
        <v>82</v>
      </c>
      <c r="E45" s="51"/>
      <c r="F45" s="17" t="s">
        <v>4</v>
      </c>
      <c r="G45" s="17">
        <v>1</v>
      </c>
      <c r="H45" s="18">
        <f t="shared" si="0"/>
        <v>1110</v>
      </c>
      <c r="I45" s="20">
        <f t="shared" si="1"/>
        <v>1.5015015015015014</v>
      </c>
    </row>
    <row r="46" spans="2:9" ht="18.75">
      <c r="B46" s="53" t="s">
        <v>83</v>
      </c>
      <c r="C46" s="51"/>
      <c r="D46" s="50" t="s">
        <v>84</v>
      </c>
      <c r="E46" s="51"/>
      <c r="F46" s="17" t="s">
        <v>5</v>
      </c>
      <c r="G46" s="18">
        <v>4</v>
      </c>
      <c r="H46" s="18">
        <f t="shared" si="0"/>
        <v>111</v>
      </c>
      <c r="I46" s="20">
        <f t="shared" si="1"/>
        <v>0.15015015015015015</v>
      </c>
    </row>
    <row r="47" spans="2:9" ht="18.75">
      <c r="B47" s="55" t="s">
        <v>85</v>
      </c>
      <c r="C47" s="51"/>
      <c r="D47" s="52" t="s">
        <v>86</v>
      </c>
      <c r="E47" s="51"/>
      <c r="F47" s="17" t="s">
        <v>5</v>
      </c>
      <c r="G47" s="18">
        <v>4</v>
      </c>
      <c r="H47" s="18">
        <f t="shared" si="0"/>
        <v>111</v>
      </c>
      <c r="I47" s="20">
        <f t="shared" si="1"/>
        <v>0.15015015015015015</v>
      </c>
    </row>
    <row r="48" spans="2:9" ht="18.75">
      <c r="B48" s="53" t="s">
        <v>87</v>
      </c>
      <c r="C48" s="51"/>
      <c r="D48" s="50" t="s">
        <v>88</v>
      </c>
      <c r="E48" s="51"/>
      <c r="F48" s="17" t="s">
        <v>3</v>
      </c>
      <c r="G48" s="17">
        <v>1</v>
      </c>
      <c r="H48" s="18">
        <f t="shared" si="0"/>
        <v>2220</v>
      </c>
      <c r="I48" s="20">
        <f t="shared" si="1"/>
        <v>3.0030030030030028</v>
      </c>
    </row>
    <row r="49" spans="2:9" ht="18.75">
      <c r="B49" s="53" t="s">
        <v>89</v>
      </c>
      <c r="C49" s="51"/>
      <c r="D49" s="50" t="s">
        <v>90</v>
      </c>
      <c r="E49" s="51"/>
      <c r="F49" s="17" t="s">
        <v>5</v>
      </c>
      <c r="G49" s="18">
        <v>4</v>
      </c>
      <c r="H49" s="18">
        <f t="shared" si="0"/>
        <v>111</v>
      </c>
      <c r="I49" s="20">
        <f t="shared" si="1"/>
        <v>0.15015015015015015</v>
      </c>
    </row>
    <row r="50" spans="2:9" ht="18.75">
      <c r="B50" s="54" t="s">
        <v>91</v>
      </c>
      <c r="C50" s="51"/>
      <c r="D50" s="52" t="s">
        <v>92</v>
      </c>
      <c r="E50" s="51"/>
      <c r="F50" s="17" t="s">
        <v>5</v>
      </c>
      <c r="G50" s="18">
        <v>4</v>
      </c>
      <c r="H50" s="18">
        <f t="shared" si="0"/>
        <v>111</v>
      </c>
      <c r="I50" s="20">
        <f t="shared" si="1"/>
        <v>0.15015015015015015</v>
      </c>
    </row>
    <row r="51" spans="2:9" ht="18.75">
      <c r="B51" s="55" t="s">
        <v>93</v>
      </c>
      <c r="C51" s="51"/>
      <c r="D51" s="52" t="s">
        <v>94</v>
      </c>
      <c r="E51" s="51"/>
      <c r="F51" s="17" t="s">
        <v>5</v>
      </c>
      <c r="G51" s="18">
        <v>4</v>
      </c>
      <c r="H51" s="18">
        <f t="shared" si="0"/>
        <v>111</v>
      </c>
      <c r="I51" s="20">
        <f t="shared" si="1"/>
        <v>0.15015015015015015</v>
      </c>
    </row>
    <row r="52" spans="2:9" ht="18.75">
      <c r="B52" s="53" t="s">
        <v>95</v>
      </c>
      <c r="C52" s="51"/>
      <c r="D52" s="50" t="s">
        <v>96</v>
      </c>
      <c r="E52" s="51"/>
      <c r="F52" s="17" t="s">
        <v>5</v>
      </c>
      <c r="G52" s="18">
        <v>4</v>
      </c>
      <c r="H52" s="18">
        <f t="shared" si="0"/>
        <v>111</v>
      </c>
      <c r="I52" s="20">
        <f t="shared" si="1"/>
        <v>0.15015015015015015</v>
      </c>
    </row>
    <row r="53" spans="2:9" ht="18.75">
      <c r="B53" s="55" t="s">
        <v>97</v>
      </c>
      <c r="C53" s="51"/>
      <c r="D53" s="52" t="s">
        <v>98</v>
      </c>
      <c r="E53" s="51"/>
      <c r="F53" s="17" t="s">
        <v>5</v>
      </c>
      <c r="G53" s="18">
        <v>4</v>
      </c>
      <c r="H53" s="18">
        <f t="shared" si="0"/>
        <v>111</v>
      </c>
      <c r="I53" s="20">
        <f t="shared" si="1"/>
        <v>0.15015015015015015</v>
      </c>
    </row>
    <row r="54" spans="2:9" ht="18.75">
      <c r="B54" s="53" t="s">
        <v>99</v>
      </c>
      <c r="C54" s="51"/>
      <c r="D54" s="50" t="s">
        <v>100</v>
      </c>
      <c r="E54" s="51"/>
      <c r="F54" s="17" t="s">
        <v>3</v>
      </c>
      <c r="G54" s="17">
        <v>1</v>
      </c>
      <c r="H54" s="18">
        <f t="shared" si="0"/>
        <v>2220</v>
      </c>
      <c r="I54" s="20">
        <f t="shared" si="1"/>
        <v>3.0030030030030028</v>
      </c>
    </row>
    <row r="55" spans="2:9" ht="18.75">
      <c r="B55" s="53" t="s">
        <v>101</v>
      </c>
      <c r="C55" s="51"/>
      <c r="D55" s="50" t="s">
        <v>102</v>
      </c>
      <c r="E55" s="51"/>
      <c r="F55" s="17" t="s">
        <v>5</v>
      </c>
      <c r="G55" s="18">
        <v>4</v>
      </c>
      <c r="H55" s="18">
        <f t="shared" si="0"/>
        <v>111</v>
      </c>
      <c r="I55" s="20">
        <f t="shared" si="1"/>
        <v>0.15015015015015015</v>
      </c>
    </row>
    <row r="56" spans="2:9" ht="18.75">
      <c r="B56" s="53" t="s">
        <v>103</v>
      </c>
      <c r="C56" s="51"/>
      <c r="D56" s="50" t="s">
        <v>104</v>
      </c>
      <c r="E56" s="51"/>
      <c r="F56" s="17" t="s">
        <v>5</v>
      </c>
      <c r="G56" s="18">
        <v>4</v>
      </c>
      <c r="H56" s="18">
        <f t="shared" si="0"/>
        <v>111</v>
      </c>
      <c r="I56" s="20">
        <f t="shared" si="1"/>
        <v>0.15015015015015015</v>
      </c>
    </row>
    <row r="57" spans="2:9" ht="18.75">
      <c r="B57" s="53" t="s">
        <v>105</v>
      </c>
      <c r="C57" s="51"/>
      <c r="D57" s="50" t="s">
        <v>106</v>
      </c>
      <c r="E57" s="51"/>
      <c r="F57" s="17" t="s">
        <v>5</v>
      </c>
      <c r="G57" s="18">
        <v>4</v>
      </c>
      <c r="H57" s="18">
        <f t="shared" si="0"/>
        <v>111</v>
      </c>
      <c r="I57" s="20">
        <f t="shared" si="1"/>
        <v>0.15015015015015015</v>
      </c>
    </row>
    <row r="58" spans="2:9" ht="18.75">
      <c r="B58" s="54" t="s">
        <v>107</v>
      </c>
      <c r="C58" s="51"/>
      <c r="D58" s="52" t="s">
        <v>108</v>
      </c>
      <c r="E58" s="51"/>
      <c r="F58" s="17" t="s">
        <v>5</v>
      </c>
      <c r="G58" s="18">
        <v>4</v>
      </c>
      <c r="H58" s="18">
        <f t="shared" si="0"/>
        <v>111</v>
      </c>
      <c r="I58" s="20">
        <f t="shared" si="1"/>
        <v>0.15015015015015015</v>
      </c>
    </row>
    <row r="59" spans="2:9" ht="18.75">
      <c r="B59" s="53" t="s">
        <v>109</v>
      </c>
      <c r="C59" s="51"/>
      <c r="D59" s="50" t="s">
        <v>110</v>
      </c>
      <c r="E59" s="51"/>
      <c r="F59" s="17" t="s">
        <v>5</v>
      </c>
      <c r="G59" s="18">
        <v>4</v>
      </c>
      <c r="H59" s="18">
        <f t="shared" si="0"/>
        <v>111</v>
      </c>
      <c r="I59" s="20">
        <f t="shared" si="1"/>
        <v>0.15015015015015015</v>
      </c>
    </row>
    <row r="60" spans="2:9" ht="18.75">
      <c r="B60" s="53" t="s">
        <v>111</v>
      </c>
      <c r="C60" s="51"/>
      <c r="D60" s="50" t="s">
        <v>112</v>
      </c>
      <c r="E60" s="51"/>
      <c r="F60" s="17" t="s">
        <v>5</v>
      </c>
      <c r="G60" s="18">
        <v>4</v>
      </c>
      <c r="H60" s="18">
        <f t="shared" si="0"/>
        <v>111</v>
      </c>
      <c r="I60" s="20">
        <f t="shared" si="1"/>
        <v>0.15015015015015015</v>
      </c>
    </row>
    <row r="61" spans="2:9" ht="18.75">
      <c r="B61" s="55" t="s">
        <v>113</v>
      </c>
      <c r="C61" s="51"/>
      <c r="D61" s="52" t="s">
        <v>114</v>
      </c>
      <c r="E61" s="51"/>
      <c r="F61" s="17" t="s">
        <v>5</v>
      </c>
      <c r="G61" s="18">
        <v>4</v>
      </c>
      <c r="H61" s="18">
        <f t="shared" si="0"/>
        <v>111</v>
      </c>
      <c r="I61" s="20">
        <f t="shared" si="1"/>
        <v>0.15015015015015015</v>
      </c>
    </row>
    <row r="62" spans="2:9" ht="18.75">
      <c r="B62" s="76" t="s">
        <v>115</v>
      </c>
      <c r="C62" s="51"/>
      <c r="D62" s="75" t="s">
        <v>47</v>
      </c>
      <c r="E62" s="51"/>
      <c r="F62" s="17" t="s">
        <v>5</v>
      </c>
      <c r="G62" s="18">
        <v>4</v>
      </c>
      <c r="H62" s="18">
        <f t="shared" si="0"/>
        <v>111</v>
      </c>
      <c r="I62" s="20">
        <f t="shared" si="1"/>
        <v>0.15015015015015015</v>
      </c>
    </row>
    <row r="63" spans="2:9" ht="18.75">
      <c r="B63" s="53" t="s">
        <v>116</v>
      </c>
      <c r="C63" s="51"/>
      <c r="D63" s="50" t="s">
        <v>53</v>
      </c>
      <c r="E63" s="51"/>
      <c r="F63" s="17" t="s">
        <v>5</v>
      </c>
      <c r="G63" s="18">
        <v>4</v>
      </c>
      <c r="H63" s="18">
        <f t="shared" si="0"/>
        <v>111</v>
      </c>
      <c r="I63" s="20">
        <f t="shared" si="1"/>
        <v>0.15015015015015015</v>
      </c>
    </row>
    <row r="64" spans="2:9" ht="18.75">
      <c r="B64" s="53" t="s">
        <v>117</v>
      </c>
      <c r="C64" s="51"/>
      <c r="D64" s="50" t="s">
        <v>47</v>
      </c>
      <c r="E64" s="51"/>
      <c r="F64" s="17" t="s">
        <v>5</v>
      </c>
      <c r="G64" s="18">
        <v>4</v>
      </c>
      <c r="H64" s="18">
        <f t="shared" si="0"/>
        <v>111</v>
      </c>
      <c r="I64" s="20">
        <f t="shared" si="1"/>
        <v>0.15015015015015015</v>
      </c>
    </row>
    <row r="65" spans="2:9" ht="18.75">
      <c r="B65" s="53" t="s">
        <v>118</v>
      </c>
      <c r="C65" s="51"/>
      <c r="D65" s="50" t="s">
        <v>119</v>
      </c>
      <c r="E65" s="51"/>
      <c r="F65" s="17" t="s">
        <v>5</v>
      </c>
      <c r="G65" s="18">
        <v>4</v>
      </c>
      <c r="H65" s="18">
        <f t="shared" si="0"/>
        <v>111</v>
      </c>
      <c r="I65" s="20">
        <f t="shared" si="1"/>
        <v>0.15015015015015015</v>
      </c>
    </row>
    <row r="66" spans="2:9" ht="18.75">
      <c r="B66" s="53" t="s">
        <v>120</v>
      </c>
      <c r="C66" s="51"/>
      <c r="D66" s="50" t="s">
        <v>121</v>
      </c>
      <c r="E66" s="51"/>
      <c r="F66" s="17" t="s">
        <v>4</v>
      </c>
      <c r="G66" s="17">
        <v>1</v>
      </c>
      <c r="H66" s="18">
        <f t="shared" si="0"/>
        <v>1110</v>
      </c>
      <c r="I66" s="20">
        <f t="shared" si="1"/>
        <v>1.5015015015015014</v>
      </c>
    </row>
    <row r="67" spans="2:9" ht="18.75">
      <c r="B67" s="53" t="s">
        <v>122</v>
      </c>
      <c r="C67" s="51"/>
      <c r="D67" s="50" t="s">
        <v>123</v>
      </c>
      <c r="E67" s="51"/>
      <c r="F67" s="17" t="s">
        <v>5</v>
      </c>
      <c r="G67" s="18">
        <v>4</v>
      </c>
      <c r="H67" s="18">
        <f t="shared" si="0"/>
        <v>111</v>
      </c>
      <c r="I67" s="20">
        <f t="shared" si="1"/>
        <v>0.15015015015015015</v>
      </c>
    </row>
    <row r="68" spans="2:9" ht="18.75">
      <c r="B68" s="55" t="s">
        <v>124</v>
      </c>
      <c r="C68" s="51"/>
      <c r="D68" s="52" t="s">
        <v>125</v>
      </c>
      <c r="E68" s="51"/>
      <c r="F68" s="17" t="s">
        <v>4</v>
      </c>
      <c r="G68" s="17">
        <v>2</v>
      </c>
      <c r="H68" s="18">
        <f t="shared" si="0"/>
        <v>555</v>
      </c>
      <c r="I68" s="20">
        <f t="shared" si="1"/>
        <v>0.75075075075075071</v>
      </c>
    </row>
    <row r="69" spans="2:9" ht="18.75">
      <c r="B69" s="53" t="s">
        <v>126</v>
      </c>
      <c r="C69" s="51"/>
      <c r="D69" s="50" t="s">
        <v>127</v>
      </c>
      <c r="E69" s="51"/>
      <c r="F69" s="17" t="s">
        <v>4</v>
      </c>
      <c r="G69" s="17">
        <v>1</v>
      </c>
      <c r="H69" s="18">
        <f t="shared" si="0"/>
        <v>1110</v>
      </c>
      <c r="I69" s="20">
        <f t="shared" si="1"/>
        <v>1.5015015015015014</v>
      </c>
    </row>
    <row r="70" spans="2:9" ht="18.75">
      <c r="B70" s="53" t="s">
        <v>128</v>
      </c>
      <c r="C70" s="51"/>
      <c r="D70" s="50" t="s">
        <v>129</v>
      </c>
      <c r="E70" s="51"/>
      <c r="F70" s="17" t="s">
        <v>5</v>
      </c>
      <c r="G70" s="18">
        <v>4</v>
      </c>
      <c r="H70" s="18">
        <f t="shared" si="0"/>
        <v>111</v>
      </c>
      <c r="I70" s="20">
        <f t="shared" si="1"/>
        <v>0.15015015015015015</v>
      </c>
    </row>
    <row r="71" spans="2:9" ht="18.75">
      <c r="B71" s="53" t="s">
        <v>130</v>
      </c>
      <c r="C71" s="51"/>
      <c r="D71" s="50" t="s">
        <v>131</v>
      </c>
      <c r="E71" s="51"/>
      <c r="F71" s="17" t="s">
        <v>5</v>
      </c>
      <c r="G71" s="18">
        <v>4</v>
      </c>
      <c r="H71" s="18">
        <f t="shared" si="0"/>
        <v>111</v>
      </c>
      <c r="I71" s="20">
        <f t="shared" si="1"/>
        <v>0.15015015015015015</v>
      </c>
    </row>
    <row r="72" spans="2:9" ht="18.75">
      <c r="B72" s="54" t="s">
        <v>132</v>
      </c>
      <c r="C72" s="51"/>
      <c r="D72" s="52" t="s">
        <v>133</v>
      </c>
      <c r="E72" s="51"/>
      <c r="F72" s="17" t="s">
        <v>5</v>
      </c>
      <c r="G72" s="18">
        <v>4</v>
      </c>
      <c r="H72" s="18">
        <f t="shared" si="0"/>
        <v>111</v>
      </c>
      <c r="I72" s="20">
        <f t="shared" si="1"/>
        <v>0.15015015015015015</v>
      </c>
    </row>
    <row r="73" spans="2:9" ht="18.75">
      <c r="B73" s="53" t="s">
        <v>134</v>
      </c>
      <c r="C73" s="51"/>
      <c r="D73" s="50" t="s">
        <v>135</v>
      </c>
      <c r="E73" s="51"/>
      <c r="F73" s="17" t="s">
        <v>5</v>
      </c>
      <c r="G73" s="18">
        <v>4</v>
      </c>
      <c r="H73" s="18">
        <f t="shared" si="0"/>
        <v>111</v>
      </c>
      <c r="I73" s="20">
        <f t="shared" si="1"/>
        <v>0.15015015015015015</v>
      </c>
    </row>
    <row r="74" spans="2:9" ht="18.75">
      <c r="B74" s="54" t="s">
        <v>136</v>
      </c>
      <c r="C74" s="51"/>
      <c r="D74" s="52" t="s">
        <v>137</v>
      </c>
      <c r="E74" s="51"/>
      <c r="F74" s="17" t="s">
        <v>4</v>
      </c>
      <c r="G74" s="17">
        <v>1</v>
      </c>
      <c r="H74" s="18">
        <f t="shared" si="0"/>
        <v>1110</v>
      </c>
      <c r="I74" s="20">
        <f t="shared" si="1"/>
        <v>1.5015015015015014</v>
      </c>
    </row>
    <row r="75" spans="2:9" ht="18.75">
      <c r="B75" s="54" t="s">
        <v>138</v>
      </c>
      <c r="C75" s="51"/>
      <c r="D75" s="52" t="s">
        <v>47</v>
      </c>
      <c r="E75" s="51"/>
      <c r="F75" s="17" t="s">
        <v>5</v>
      </c>
      <c r="G75" s="18">
        <v>4</v>
      </c>
      <c r="H75" s="18">
        <f t="shared" si="0"/>
        <v>111</v>
      </c>
      <c r="I75" s="20">
        <f t="shared" si="1"/>
        <v>0.15015015015015015</v>
      </c>
    </row>
    <row r="76" spans="2:9" ht="18.75">
      <c r="B76" s="53" t="s">
        <v>139</v>
      </c>
      <c r="C76" s="51"/>
      <c r="D76" s="50" t="s">
        <v>140</v>
      </c>
      <c r="E76" s="51"/>
      <c r="F76" s="17" t="s">
        <v>4</v>
      </c>
      <c r="G76" s="17">
        <v>2</v>
      </c>
      <c r="H76" s="18">
        <f t="shared" si="0"/>
        <v>555</v>
      </c>
      <c r="I76" s="20">
        <f t="shared" si="1"/>
        <v>0.75075075075075071</v>
      </c>
    </row>
    <row r="77" spans="2:9" ht="18.75">
      <c r="B77" s="54" t="s">
        <v>141</v>
      </c>
      <c r="C77" s="51"/>
      <c r="D77" s="52" t="s">
        <v>142</v>
      </c>
      <c r="E77" s="51"/>
      <c r="F77" s="17" t="s">
        <v>5</v>
      </c>
      <c r="G77" s="18">
        <v>4</v>
      </c>
      <c r="H77" s="18">
        <f t="shared" si="0"/>
        <v>111</v>
      </c>
      <c r="I77" s="20">
        <f t="shared" si="1"/>
        <v>0.15015015015015015</v>
      </c>
    </row>
    <row r="78" spans="2:9" ht="18.75">
      <c r="B78" s="55" t="s">
        <v>143</v>
      </c>
      <c r="C78" s="51"/>
      <c r="D78" s="52" t="s">
        <v>144</v>
      </c>
      <c r="E78" s="51"/>
      <c r="F78" s="17" t="s">
        <v>5</v>
      </c>
      <c r="G78" s="18">
        <v>4</v>
      </c>
      <c r="H78" s="18">
        <f t="shared" si="0"/>
        <v>111</v>
      </c>
      <c r="I78" s="20">
        <f t="shared" si="1"/>
        <v>0.15015015015015015</v>
      </c>
    </row>
    <row r="79" spans="2:9" ht="18.75">
      <c r="B79" s="53" t="s">
        <v>145</v>
      </c>
      <c r="C79" s="51"/>
      <c r="D79" s="50" t="s">
        <v>146</v>
      </c>
      <c r="E79" s="51"/>
      <c r="F79" s="17" t="s">
        <v>4</v>
      </c>
      <c r="G79" s="17">
        <v>2</v>
      </c>
      <c r="H79" s="18">
        <f t="shared" si="0"/>
        <v>555</v>
      </c>
      <c r="I79" s="20">
        <f t="shared" si="1"/>
        <v>0.75075075075075071</v>
      </c>
    </row>
    <row r="80" spans="2:9" ht="18.75">
      <c r="B80" s="55" t="s">
        <v>147</v>
      </c>
      <c r="C80" s="51"/>
      <c r="D80" s="52" t="s">
        <v>148</v>
      </c>
      <c r="E80" s="51"/>
      <c r="F80" s="17" t="s">
        <v>5</v>
      </c>
      <c r="G80" s="18">
        <v>4</v>
      </c>
      <c r="H80" s="18">
        <f t="shared" si="0"/>
        <v>111</v>
      </c>
      <c r="I80" s="20">
        <f t="shared" si="1"/>
        <v>0.15015015015015015</v>
      </c>
    </row>
    <row r="81" spans="2:9" ht="18.75">
      <c r="B81" s="53" t="s">
        <v>149</v>
      </c>
      <c r="C81" s="51"/>
      <c r="D81" s="50" t="s">
        <v>150</v>
      </c>
      <c r="E81" s="51"/>
      <c r="F81" s="17" t="s">
        <v>5</v>
      </c>
      <c r="G81" s="18">
        <v>4</v>
      </c>
      <c r="H81" s="18">
        <f t="shared" si="0"/>
        <v>111</v>
      </c>
      <c r="I81" s="20">
        <f t="shared" si="1"/>
        <v>0.15015015015015015</v>
      </c>
    </row>
    <row r="82" spans="2:9" ht="18.75">
      <c r="B82" s="53" t="s">
        <v>151</v>
      </c>
      <c r="C82" s="51"/>
      <c r="D82" s="50" t="s">
        <v>152</v>
      </c>
      <c r="E82" s="51"/>
      <c r="F82" s="17" t="s">
        <v>5</v>
      </c>
      <c r="G82" s="18">
        <v>4</v>
      </c>
      <c r="H82" s="18">
        <f t="shared" si="0"/>
        <v>111</v>
      </c>
      <c r="I82" s="21">
        <f t="shared" si="1"/>
        <v>0.15015015015015015</v>
      </c>
    </row>
    <row r="83" spans="2:9" ht="18.75">
      <c r="B83" s="53" t="s">
        <v>153</v>
      </c>
      <c r="C83" s="51"/>
      <c r="D83" s="50" t="s">
        <v>154</v>
      </c>
      <c r="E83" s="51"/>
      <c r="F83" s="22" t="s">
        <v>5</v>
      </c>
      <c r="G83" s="17">
        <v>1</v>
      </c>
      <c r="H83" s="22">
        <f t="shared" ref="H83:H179" si="2">IF(F83="A1",($H$3*$H$8)/G83,IF(F83="A",($H$4*$H$8)/G83,IF(F83="B",($H$5*$H$8)/G83,IF(F83="C",($H$6*$H$8)/G83))))</f>
        <v>444</v>
      </c>
      <c r="I83" s="23">
        <f t="shared" si="1"/>
        <v>0.60060060060060061</v>
      </c>
    </row>
    <row r="84" spans="2:9" ht="18.75">
      <c r="B84" s="53" t="s">
        <v>155</v>
      </c>
      <c r="C84" s="51"/>
      <c r="D84" s="50" t="s">
        <v>156</v>
      </c>
      <c r="E84" s="51"/>
      <c r="F84" s="17" t="s">
        <v>5</v>
      </c>
      <c r="G84" s="18">
        <v>4</v>
      </c>
      <c r="H84" s="17">
        <f t="shared" si="2"/>
        <v>111</v>
      </c>
      <c r="I84" s="20">
        <f t="shared" si="1"/>
        <v>0.15015015015015015</v>
      </c>
    </row>
    <row r="85" spans="2:9" ht="18.75">
      <c r="B85" s="55" t="s">
        <v>157</v>
      </c>
      <c r="C85" s="51"/>
      <c r="D85" s="52" t="s">
        <v>158</v>
      </c>
      <c r="E85" s="51"/>
      <c r="F85" s="17" t="s">
        <v>5</v>
      </c>
      <c r="G85" s="18">
        <v>4</v>
      </c>
      <c r="H85" s="17">
        <f t="shared" si="2"/>
        <v>111</v>
      </c>
      <c r="I85" s="20">
        <f t="shared" si="1"/>
        <v>0.15015015015015015</v>
      </c>
    </row>
    <row r="86" spans="2:9" ht="18.75">
      <c r="B86" s="53" t="s">
        <v>159</v>
      </c>
      <c r="C86" s="51"/>
      <c r="D86" s="50" t="s">
        <v>160</v>
      </c>
      <c r="E86" s="51"/>
      <c r="F86" s="17" t="s">
        <v>5</v>
      </c>
      <c r="G86" s="18">
        <v>4</v>
      </c>
      <c r="H86" s="17">
        <f t="shared" si="2"/>
        <v>111</v>
      </c>
      <c r="I86" s="20">
        <f t="shared" si="1"/>
        <v>0.15015015015015015</v>
      </c>
    </row>
    <row r="87" spans="2:9" ht="18.75">
      <c r="B87" s="53" t="s">
        <v>161</v>
      </c>
      <c r="C87" s="51"/>
      <c r="D87" s="50" t="s">
        <v>162</v>
      </c>
      <c r="E87" s="51"/>
      <c r="F87" s="17" t="s">
        <v>5</v>
      </c>
      <c r="G87" s="18">
        <v>4</v>
      </c>
      <c r="H87" s="17">
        <f t="shared" si="2"/>
        <v>111</v>
      </c>
      <c r="I87" s="20">
        <f t="shared" si="1"/>
        <v>0.15015015015015015</v>
      </c>
    </row>
    <row r="88" spans="2:9" ht="18.75">
      <c r="B88" s="54" t="s">
        <v>163</v>
      </c>
      <c r="C88" s="51"/>
      <c r="D88" s="52" t="s">
        <v>164</v>
      </c>
      <c r="E88" s="51"/>
      <c r="F88" s="17" t="s">
        <v>5</v>
      </c>
      <c r="G88" s="18">
        <v>4</v>
      </c>
      <c r="H88" s="17">
        <f t="shared" si="2"/>
        <v>111</v>
      </c>
      <c r="I88" s="20">
        <f t="shared" si="1"/>
        <v>0.15015015015015015</v>
      </c>
    </row>
    <row r="89" spans="2:9" ht="18.75">
      <c r="B89" s="54" t="s">
        <v>165</v>
      </c>
      <c r="C89" s="51"/>
      <c r="D89" s="52" t="s">
        <v>166</v>
      </c>
      <c r="E89" s="51"/>
      <c r="F89" s="17" t="s">
        <v>4</v>
      </c>
      <c r="G89" s="17">
        <v>1</v>
      </c>
      <c r="H89" s="17">
        <f t="shared" si="2"/>
        <v>1110</v>
      </c>
      <c r="I89" s="20">
        <f t="shared" si="1"/>
        <v>1.5015015015015014</v>
      </c>
    </row>
    <row r="90" spans="2:9" ht="18.75">
      <c r="B90" s="53" t="s">
        <v>167</v>
      </c>
      <c r="C90" s="51"/>
      <c r="D90" s="50" t="s">
        <v>168</v>
      </c>
      <c r="E90" s="51"/>
      <c r="F90" s="17" t="s">
        <v>1</v>
      </c>
      <c r="G90" s="17">
        <v>1</v>
      </c>
      <c r="H90" s="17">
        <f t="shared" si="2"/>
        <v>3330</v>
      </c>
      <c r="I90" s="20">
        <f t="shared" si="1"/>
        <v>4.5045045045045047</v>
      </c>
    </row>
    <row r="91" spans="2:9" ht="18.75">
      <c r="B91" s="78" t="s">
        <v>169</v>
      </c>
      <c r="C91" s="51"/>
      <c r="D91" s="77" t="s">
        <v>170</v>
      </c>
      <c r="E91" s="51"/>
      <c r="F91" s="17" t="s">
        <v>1</v>
      </c>
      <c r="G91" s="17">
        <v>1</v>
      </c>
      <c r="H91" s="17">
        <f t="shared" si="2"/>
        <v>3330</v>
      </c>
      <c r="I91" s="20">
        <f t="shared" si="1"/>
        <v>4.5045045045045047</v>
      </c>
    </row>
    <row r="92" spans="2:9" ht="18.75">
      <c r="B92" s="53" t="s">
        <v>171</v>
      </c>
      <c r="C92" s="51"/>
      <c r="D92" s="50" t="s">
        <v>172</v>
      </c>
      <c r="E92" s="51"/>
      <c r="F92" s="17" t="s">
        <v>5</v>
      </c>
      <c r="G92" s="18">
        <v>4</v>
      </c>
      <c r="H92" s="17">
        <f t="shared" si="2"/>
        <v>111</v>
      </c>
      <c r="I92" s="20">
        <f t="shared" si="1"/>
        <v>0.15015015015015015</v>
      </c>
    </row>
    <row r="93" spans="2:9" ht="18.75">
      <c r="B93" s="54" t="s">
        <v>173</v>
      </c>
      <c r="C93" s="51"/>
      <c r="D93" s="52" t="s">
        <v>174</v>
      </c>
      <c r="E93" s="51"/>
      <c r="F93" s="17" t="s">
        <v>5</v>
      </c>
      <c r="G93" s="18">
        <v>4</v>
      </c>
      <c r="H93" s="17">
        <f t="shared" si="2"/>
        <v>111</v>
      </c>
      <c r="I93" s="20">
        <f t="shared" si="1"/>
        <v>0.15015015015015015</v>
      </c>
    </row>
    <row r="94" spans="2:9" ht="18.75">
      <c r="B94" s="53" t="s">
        <v>175</v>
      </c>
      <c r="C94" s="51"/>
      <c r="D94" s="50" t="s">
        <v>176</v>
      </c>
      <c r="E94" s="51"/>
      <c r="F94" s="17" t="s">
        <v>4</v>
      </c>
      <c r="G94" s="17">
        <v>1</v>
      </c>
      <c r="H94" s="17">
        <f t="shared" si="2"/>
        <v>1110</v>
      </c>
      <c r="I94" s="20">
        <f t="shared" si="1"/>
        <v>1.5015015015015014</v>
      </c>
    </row>
    <row r="95" spans="2:9" ht="18.75">
      <c r="B95" s="55" t="s">
        <v>177</v>
      </c>
      <c r="C95" s="51"/>
      <c r="D95" s="52" t="s">
        <v>178</v>
      </c>
      <c r="E95" s="51"/>
      <c r="F95" s="17" t="s">
        <v>5</v>
      </c>
      <c r="G95" s="18">
        <v>4</v>
      </c>
      <c r="H95" s="17">
        <f t="shared" si="2"/>
        <v>111</v>
      </c>
      <c r="I95" s="20">
        <f t="shared" si="1"/>
        <v>0.15015015015015015</v>
      </c>
    </row>
    <row r="96" spans="2:9" ht="18.75">
      <c r="B96" s="53" t="s">
        <v>179</v>
      </c>
      <c r="C96" s="51"/>
      <c r="D96" s="50" t="s">
        <v>180</v>
      </c>
      <c r="E96" s="51"/>
      <c r="F96" s="17" t="s">
        <v>5</v>
      </c>
      <c r="G96" s="17">
        <v>1</v>
      </c>
      <c r="H96" s="17">
        <f t="shared" si="2"/>
        <v>444</v>
      </c>
      <c r="I96" s="20">
        <f t="shared" si="1"/>
        <v>0.60060060060060061</v>
      </c>
    </row>
    <row r="97" spans="2:9" ht="18.75">
      <c r="B97" s="53" t="s">
        <v>181</v>
      </c>
      <c r="C97" s="51"/>
      <c r="D97" s="50" t="s">
        <v>182</v>
      </c>
      <c r="E97" s="51"/>
      <c r="F97" s="17" t="s">
        <v>5</v>
      </c>
      <c r="G97" s="18">
        <v>4</v>
      </c>
      <c r="H97" s="24">
        <f t="shared" si="2"/>
        <v>111</v>
      </c>
      <c r="I97" s="21">
        <f t="shared" si="1"/>
        <v>0.15015015015015015</v>
      </c>
    </row>
    <row r="98" spans="2:9" ht="18.75">
      <c r="B98" s="54" t="s">
        <v>183</v>
      </c>
      <c r="C98" s="51"/>
      <c r="D98" s="52" t="s">
        <v>184</v>
      </c>
      <c r="E98" s="51"/>
      <c r="F98" s="17" t="s">
        <v>4</v>
      </c>
      <c r="G98" s="17">
        <v>1</v>
      </c>
      <c r="H98" s="17">
        <f t="shared" si="2"/>
        <v>1110</v>
      </c>
      <c r="I98" s="20">
        <f t="shared" si="1"/>
        <v>1.5015015015015014</v>
      </c>
    </row>
    <row r="99" spans="2:9" ht="18.75">
      <c r="B99" s="53" t="s">
        <v>185</v>
      </c>
      <c r="C99" s="51"/>
      <c r="D99" s="50" t="s">
        <v>186</v>
      </c>
      <c r="E99" s="51"/>
      <c r="F99" s="17" t="s">
        <v>4</v>
      </c>
      <c r="G99" s="17">
        <v>1</v>
      </c>
      <c r="H99" s="17">
        <f t="shared" si="2"/>
        <v>1110</v>
      </c>
      <c r="I99" s="20">
        <f t="shared" si="1"/>
        <v>1.5015015015015014</v>
      </c>
    </row>
    <row r="100" spans="2:9" ht="18.75">
      <c r="B100" s="53" t="s">
        <v>187</v>
      </c>
      <c r="C100" s="51"/>
      <c r="D100" s="50" t="s">
        <v>188</v>
      </c>
      <c r="E100" s="51"/>
      <c r="F100" s="17" t="s">
        <v>4</v>
      </c>
      <c r="G100" s="17">
        <v>2</v>
      </c>
      <c r="H100" s="17">
        <f t="shared" si="2"/>
        <v>555</v>
      </c>
      <c r="I100" s="20">
        <f t="shared" si="1"/>
        <v>0.75075075075075071</v>
      </c>
    </row>
    <row r="101" spans="2:9" ht="18.75">
      <c r="B101" s="53" t="s">
        <v>189</v>
      </c>
      <c r="C101" s="51"/>
      <c r="D101" s="50" t="s">
        <v>190</v>
      </c>
      <c r="E101" s="51"/>
      <c r="F101" s="17" t="s">
        <v>5</v>
      </c>
      <c r="G101" s="18">
        <v>4</v>
      </c>
      <c r="H101" s="17">
        <f t="shared" si="2"/>
        <v>111</v>
      </c>
      <c r="I101" s="20">
        <f t="shared" si="1"/>
        <v>0.15015015015015015</v>
      </c>
    </row>
    <row r="102" spans="2:9" ht="18.75">
      <c r="B102" s="53" t="s">
        <v>191</v>
      </c>
      <c r="C102" s="51"/>
      <c r="D102" s="50" t="s">
        <v>192</v>
      </c>
      <c r="E102" s="51"/>
      <c r="F102" s="17" t="s">
        <v>5</v>
      </c>
      <c r="G102" s="18">
        <v>4</v>
      </c>
      <c r="H102" s="17">
        <f t="shared" si="2"/>
        <v>111</v>
      </c>
      <c r="I102" s="20">
        <f t="shared" si="1"/>
        <v>0.15015015015015015</v>
      </c>
    </row>
    <row r="103" spans="2:9" ht="18.75">
      <c r="B103" s="54" t="s">
        <v>193</v>
      </c>
      <c r="C103" s="51"/>
      <c r="D103" s="52" t="s">
        <v>194</v>
      </c>
      <c r="E103" s="51"/>
      <c r="F103" s="17" t="s">
        <v>5</v>
      </c>
      <c r="G103" s="18">
        <v>4</v>
      </c>
      <c r="H103" s="17">
        <f t="shared" si="2"/>
        <v>111</v>
      </c>
      <c r="I103" s="20">
        <f t="shared" si="1"/>
        <v>0.15015015015015015</v>
      </c>
    </row>
    <row r="104" spans="2:9" ht="18.75">
      <c r="B104" s="55" t="s">
        <v>195</v>
      </c>
      <c r="C104" s="51"/>
      <c r="D104" s="52" t="s">
        <v>196</v>
      </c>
      <c r="E104" s="51"/>
      <c r="F104" s="17" t="s">
        <v>4</v>
      </c>
      <c r="G104" s="17">
        <v>1</v>
      </c>
      <c r="H104" s="17">
        <f t="shared" si="2"/>
        <v>1110</v>
      </c>
      <c r="I104" s="20">
        <f t="shared" si="1"/>
        <v>1.5015015015015014</v>
      </c>
    </row>
    <row r="105" spans="2:9" ht="18.75">
      <c r="B105" s="53" t="s">
        <v>197</v>
      </c>
      <c r="C105" s="51"/>
      <c r="D105" s="50" t="s">
        <v>198</v>
      </c>
      <c r="E105" s="51"/>
      <c r="F105" s="17" t="s">
        <v>5</v>
      </c>
      <c r="G105" s="18">
        <v>4</v>
      </c>
      <c r="H105" s="17">
        <f t="shared" si="2"/>
        <v>111</v>
      </c>
      <c r="I105" s="20">
        <f t="shared" si="1"/>
        <v>0.15015015015015015</v>
      </c>
    </row>
    <row r="106" spans="2:9" ht="18.75">
      <c r="B106" s="54" t="s">
        <v>199</v>
      </c>
      <c r="C106" s="51"/>
      <c r="D106" s="52" t="s">
        <v>200</v>
      </c>
      <c r="E106" s="51"/>
      <c r="F106" s="17" t="s">
        <v>5</v>
      </c>
      <c r="G106" s="18">
        <v>4</v>
      </c>
      <c r="H106" s="17">
        <f t="shared" si="2"/>
        <v>111</v>
      </c>
      <c r="I106" s="20">
        <f t="shared" si="1"/>
        <v>0.15015015015015015</v>
      </c>
    </row>
    <row r="107" spans="2:9" ht="18.75">
      <c r="B107" s="53" t="s">
        <v>201</v>
      </c>
      <c r="C107" s="51"/>
      <c r="D107" s="50" t="s">
        <v>202</v>
      </c>
      <c r="E107" s="51"/>
      <c r="F107" s="17" t="s">
        <v>5</v>
      </c>
      <c r="G107" s="18">
        <v>4</v>
      </c>
      <c r="H107" s="17">
        <f t="shared" si="2"/>
        <v>111</v>
      </c>
      <c r="I107" s="20">
        <f t="shared" si="1"/>
        <v>0.15015015015015015</v>
      </c>
    </row>
    <row r="108" spans="2:9" ht="18.75">
      <c r="B108" s="53" t="s">
        <v>203</v>
      </c>
      <c r="C108" s="51"/>
      <c r="D108" s="50" t="s">
        <v>204</v>
      </c>
      <c r="E108" s="51"/>
      <c r="F108" s="17" t="s">
        <v>5</v>
      </c>
      <c r="G108" s="18">
        <v>4</v>
      </c>
      <c r="H108" s="17">
        <f t="shared" si="2"/>
        <v>111</v>
      </c>
      <c r="I108" s="20">
        <f t="shared" si="1"/>
        <v>0.15015015015015015</v>
      </c>
    </row>
    <row r="109" spans="2:9" ht="18.75">
      <c r="B109" s="54" t="s">
        <v>205</v>
      </c>
      <c r="C109" s="51"/>
      <c r="D109" s="52" t="s">
        <v>206</v>
      </c>
      <c r="E109" s="51"/>
      <c r="F109" s="17" t="s">
        <v>5</v>
      </c>
      <c r="G109" s="18">
        <v>4</v>
      </c>
      <c r="H109" s="17">
        <f t="shared" si="2"/>
        <v>111</v>
      </c>
      <c r="I109" s="20">
        <f t="shared" si="1"/>
        <v>0.15015015015015015</v>
      </c>
    </row>
    <row r="110" spans="2:9" ht="18.75">
      <c r="B110" s="53" t="s">
        <v>207</v>
      </c>
      <c r="C110" s="51"/>
      <c r="D110" s="50" t="s">
        <v>208</v>
      </c>
      <c r="E110" s="51"/>
      <c r="F110" s="17" t="s">
        <v>4</v>
      </c>
      <c r="G110" s="17">
        <v>1</v>
      </c>
      <c r="H110" s="17">
        <f t="shared" si="2"/>
        <v>1110</v>
      </c>
      <c r="I110" s="20">
        <f t="shared" si="1"/>
        <v>1.5015015015015014</v>
      </c>
    </row>
    <row r="111" spans="2:9" ht="18.75">
      <c r="B111" s="53" t="s">
        <v>209</v>
      </c>
      <c r="C111" s="51"/>
      <c r="D111" s="50" t="s">
        <v>166</v>
      </c>
      <c r="E111" s="51"/>
      <c r="F111" s="17" t="s">
        <v>5</v>
      </c>
      <c r="G111" s="17">
        <v>1</v>
      </c>
      <c r="H111" s="17">
        <f t="shared" si="2"/>
        <v>444</v>
      </c>
      <c r="I111" s="20">
        <f t="shared" si="1"/>
        <v>0.60060060060060061</v>
      </c>
    </row>
    <row r="112" spans="2:9" ht="18.75">
      <c r="B112" s="53" t="s">
        <v>210</v>
      </c>
      <c r="C112" s="51"/>
      <c r="D112" s="50" t="s">
        <v>211</v>
      </c>
      <c r="E112" s="51"/>
      <c r="F112" s="17" t="s">
        <v>4</v>
      </c>
      <c r="G112" s="17">
        <v>1</v>
      </c>
      <c r="H112" s="17">
        <f t="shared" si="2"/>
        <v>1110</v>
      </c>
      <c r="I112" s="20">
        <f t="shared" si="1"/>
        <v>1.5015015015015014</v>
      </c>
    </row>
    <row r="113" spans="2:9" ht="18.75">
      <c r="B113" s="53" t="s">
        <v>212</v>
      </c>
      <c r="C113" s="51"/>
      <c r="D113" s="50" t="s">
        <v>213</v>
      </c>
      <c r="E113" s="51"/>
      <c r="F113" s="17" t="s">
        <v>5</v>
      </c>
      <c r="G113" s="17">
        <v>1</v>
      </c>
      <c r="H113" s="17">
        <f t="shared" si="2"/>
        <v>444</v>
      </c>
      <c r="I113" s="20">
        <f t="shared" si="1"/>
        <v>0.60060060060060061</v>
      </c>
    </row>
    <row r="114" spans="2:9" ht="18.75">
      <c r="B114" s="53" t="s">
        <v>214</v>
      </c>
      <c r="C114" s="51"/>
      <c r="D114" s="50" t="s">
        <v>215</v>
      </c>
      <c r="E114" s="51"/>
      <c r="F114" s="17" t="s">
        <v>3</v>
      </c>
      <c r="G114" s="17">
        <v>1</v>
      </c>
      <c r="H114" s="17">
        <f t="shared" si="2"/>
        <v>2220</v>
      </c>
      <c r="I114" s="20">
        <f t="shared" si="1"/>
        <v>3.0030030030030028</v>
      </c>
    </row>
    <row r="115" spans="2:9" ht="18.75">
      <c r="B115" s="54" t="s">
        <v>216</v>
      </c>
      <c r="C115" s="51"/>
      <c r="D115" s="52" t="s">
        <v>217</v>
      </c>
      <c r="E115" s="51"/>
      <c r="F115" s="17" t="s">
        <v>5</v>
      </c>
      <c r="G115" s="18">
        <v>4</v>
      </c>
      <c r="H115" s="17">
        <f t="shared" si="2"/>
        <v>111</v>
      </c>
      <c r="I115" s="20">
        <f t="shared" si="1"/>
        <v>0.15015015015015015</v>
      </c>
    </row>
    <row r="116" spans="2:9" ht="18.75">
      <c r="B116" s="53" t="s">
        <v>218</v>
      </c>
      <c r="C116" s="51"/>
      <c r="D116" s="50" t="s">
        <v>219</v>
      </c>
      <c r="E116" s="51"/>
      <c r="F116" s="17" t="s">
        <v>5</v>
      </c>
      <c r="G116" s="18">
        <v>4</v>
      </c>
      <c r="H116" s="17">
        <f t="shared" si="2"/>
        <v>111</v>
      </c>
      <c r="I116" s="20">
        <f t="shared" si="1"/>
        <v>0.15015015015015015</v>
      </c>
    </row>
    <row r="117" spans="2:9" ht="18.75">
      <c r="B117" s="54" t="s">
        <v>220</v>
      </c>
      <c r="C117" s="51"/>
      <c r="D117" s="52" t="s">
        <v>221</v>
      </c>
      <c r="E117" s="51"/>
      <c r="F117" s="17" t="s">
        <v>5</v>
      </c>
      <c r="G117" s="18">
        <v>4</v>
      </c>
      <c r="H117" s="17">
        <f t="shared" si="2"/>
        <v>111</v>
      </c>
      <c r="I117" s="20">
        <f t="shared" si="1"/>
        <v>0.15015015015015015</v>
      </c>
    </row>
    <row r="118" spans="2:9" ht="18.75">
      <c r="B118" s="54" t="s">
        <v>222</v>
      </c>
      <c r="C118" s="51"/>
      <c r="D118" s="52" t="s">
        <v>223</v>
      </c>
      <c r="E118" s="51"/>
      <c r="F118" s="17" t="s">
        <v>5</v>
      </c>
      <c r="G118" s="18">
        <v>4</v>
      </c>
      <c r="H118" s="17">
        <f t="shared" si="2"/>
        <v>111</v>
      </c>
      <c r="I118" s="20">
        <f t="shared" si="1"/>
        <v>0.15015015015015015</v>
      </c>
    </row>
    <row r="119" spans="2:9" ht="18.75">
      <c r="B119" s="53" t="s">
        <v>224</v>
      </c>
      <c r="C119" s="51"/>
      <c r="D119" s="50" t="s">
        <v>225</v>
      </c>
      <c r="E119" s="51"/>
      <c r="F119" s="17" t="s">
        <v>5</v>
      </c>
      <c r="G119" s="18">
        <v>4</v>
      </c>
      <c r="H119" s="17">
        <f t="shared" si="2"/>
        <v>111</v>
      </c>
      <c r="I119" s="20">
        <f t="shared" si="1"/>
        <v>0.15015015015015015</v>
      </c>
    </row>
    <row r="120" spans="2:9" ht="18.75">
      <c r="B120" s="53" t="s">
        <v>226</v>
      </c>
      <c r="C120" s="51"/>
      <c r="D120" s="50" t="s">
        <v>227</v>
      </c>
      <c r="E120" s="51"/>
      <c r="F120" s="17" t="s">
        <v>5</v>
      </c>
      <c r="G120" s="18">
        <v>4</v>
      </c>
      <c r="H120" s="17">
        <f t="shared" si="2"/>
        <v>111</v>
      </c>
      <c r="I120" s="20">
        <f t="shared" si="1"/>
        <v>0.15015015015015015</v>
      </c>
    </row>
    <row r="121" spans="2:9" ht="18.75">
      <c r="B121" s="55" t="s">
        <v>228</v>
      </c>
      <c r="C121" s="51"/>
      <c r="D121" s="52" t="s">
        <v>229</v>
      </c>
      <c r="E121" s="51"/>
      <c r="F121" s="17" t="s">
        <v>5</v>
      </c>
      <c r="G121" s="18">
        <v>4</v>
      </c>
      <c r="H121" s="17">
        <f t="shared" si="2"/>
        <v>111</v>
      </c>
      <c r="I121" s="20">
        <f t="shared" si="1"/>
        <v>0.15015015015015015</v>
      </c>
    </row>
    <row r="122" spans="2:9" ht="18.75">
      <c r="B122" s="53" t="s">
        <v>230</v>
      </c>
      <c r="C122" s="51"/>
      <c r="D122" s="50" t="s">
        <v>231</v>
      </c>
      <c r="E122" s="51"/>
      <c r="F122" s="17" t="s">
        <v>5</v>
      </c>
      <c r="G122" s="18">
        <v>4</v>
      </c>
      <c r="H122" s="17">
        <f t="shared" si="2"/>
        <v>111</v>
      </c>
      <c r="I122" s="20">
        <f t="shared" si="1"/>
        <v>0.15015015015015015</v>
      </c>
    </row>
    <row r="123" spans="2:9" ht="18.75">
      <c r="B123" s="53" t="s">
        <v>232</v>
      </c>
      <c r="C123" s="51"/>
      <c r="D123" s="50" t="s">
        <v>233</v>
      </c>
      <c r="E123" s="51"/>
      <c r="F123" s="17" t="s">
        <v>5</v>
      </c>
      <c r="G123" s="18">
        <v>4</v>
      </c>
      <c r="H123" s="17">
        <f t="shared" si="2"/>
        <v>111</v>
      </c>
      <c r="I123" s="20">
        <f t="shared" si="1"/>
        <v>0.15015015015015015</v>
      </c>
    </row>
    <row r="124" spans="2:9" ht="18.75">
      <c r="B124" s="53" t="s">
        <v>234</v>
      </c>
      <c r="C124" s="51"/>
      <c r="D124" s="50" t="s">
        <v>235</v>
      </c>
      <c r="E124" s="51"/>
      <c r="F124" s="17" t="s">
        <v>5</v>
      </c>
      <c r="G124" s="18">
        <v>4</v>
      </c>
      <c r="H124" s="17">
        <f t="shared" si="2"/>
        <v>111</v>
      </c>
      <c r="I124" s="20">
        <f t="shared" si="1"/>
        <v>0.15015015015015015</v>
      </c>
    </row>
    <row r="125" spans="2:9" ht="18.75">
      <c r="B125" s="53" t="s">
        <v>236</v>
      </c>
      <c r="C125" s="51"/>
      <c r="D125" s="50" t="s">
        <v>237</v>
      </c>
      <c r="E125" s="51"/>
      <c r="F125" s="17" t="s">
        <v>4</v>
      </c>
      <c r="G125" s="17">
        <v>1</v>
      </c>
      <c r="H125" s="17">
        <f t="shared" si="2"/>
        <v>1110</v>
      </c>
      <c r="I125" s="20">
        <f t="shared" si="1"/>
        <v>1.5015015015015014</v>
      </c>
    </row>
    <row r="126" spans="2:9" ht="18.75">
      <c r="B126" s="53" t="s">
        <v>238</v>
      </c>
      <c r="C126" s="51"/>
      <c r="D126" s="50" t="s">
        <v>239</v>
      </c>
      <c r="E126" s="51"/>
      <c r="F126" s="17" t="s">
        <v>5</v>
      </c>
      <c r="G126" s="18">
        <v>4</v>
      </c>
      <c r="H126" s="17">
        <f t="shared" si="2"/>
        <v>111</v>
      </c>
      <c r="I126" s="20">
        <f t="shared" si="1"/>
        <v>0.15015015015015015</v>
      </c>
    </row>
    <row r="127" spans="2:9" ht="18.75">
      <c r="B127" s="54" t="s">
        <v>240</v>
      </c>
      <c r="C127" s="51"/>
      <c r="D127" s="52" t="s">
        <v>241</v>
      </c>
      <c r="E127" s="51"/>
      <c r="F127" s="17" t="s">
        <v>4</v>
      </c>
      <c r="G127" s="17">
        <v>1</v>
      </c>
      <c r="H127" s="17">
        <f t="shared" si="2"/>
        <v>1110</v>
      </c>
      <c r="I127" s="20">
        <f t="shared" si="1"/>
        <v>1.5015015015015014</v>
      </c>
    </row>
    <row r="128" spans="2:9" ht="18.75">
      <c r="B128" s="54" t="s">
        <v>242</v>
      </c>
      <c r="C128" s="51"/>
      <c r="D128" s="52" t="s">
        <v>243</v>
      </c>
      <c r="E128" s="51"/>
      <c r="F128" s="17" t="s">
        <v>5</v>
      </c>
      <c r="G128" s="18">
        <v>4</v>
      </c>
      <c r="H128" s="17">
        <f t="shared" si="2"/>
        <v>111</v>
      </c>
      <c r="I128" s="20">
        <f t="shared" si="1"/>
        <v>0.15015015015015015</v>
      </c>
    </row>
    <row r="129" spans="2:9" ht="18.75">
      <c r="B129" s="53" t="s">
        <v>244</v>
      </c>
      <c r="C129" s="51"/>
      <c r="D129" s="50" t="s">
        <v>245</v>
      </c>
      <c r="E129" s="51"/>
      <c r="F129" s="17" t="s">
        <v>4</v>
      </c>
      <c r="G129" s="17">
        <v>1</v>
      </c>
      <c r="H129" s="17">
        <f t="shared" si="2"/>
        <v>1110</v>
      </c>
      <c r="I129" s="20">
        <f t="shared" si="1"/>
        <v>1.5015015015015014</v>
      </c>
    </row>
    <row r="130" spans="2:9" ht="18.75">
      <c r="B130" s="54" t="s">
        <v>246</v>
      </c>
      <c r="C130" s="51"/>
      <c r="D130" s="52" t="s">
        <v>247</v>
      </c>
      <c r="E130" s="51"/>
      <c r="F130" s="17" t="s">
        <v>5</v>
      </c>
      <c r="G130" s="18">
        <v>4</v>
      </c>
      <c r="H130" s="17">
        <f t="shared" si="2"/>
        <v>111</v>
      </c>
      <c r="I130" s="20">
        <f t="shared" si="1"/>
        <v>0.15015015015015015</v>
      </c>
    </row>
    <row r="131" spans="2:9" ht="18.75">
      <c r="B131" s="53" t="s">
        <v>248</v>
      </c>
      <c r="C131" s="51"/>
      <c r="D131" s="50" t="s">
        <v>249</v>
      </c>
      <c r="E131" s="51"/>
      <c r="F131" s="17" t="s">
        <v>4</v>
      </c>
      <c r="G131" s="17">
        <v>1</v>
      </c>
      <c r="H131" s="17">
        <f t="shared" si="2"/>
        <v>1110</v>
      </c>
      <c r="I131" s="20">
        <f t="shared" si="1"/>
        <v>1.5015015015015014</v>
      </c>
    </row>
    <row r="132" spans="2:9" ht="18.75">
      <c r="B132" s="53" t="s">
        <v>250</v>
      </c>
      <c r="C132" s="51"/>
      <c r="D132" s="50" t="s">
        <v>251</v>
      </c>
      <c r="E132" s="51"/>
      <c r="F132" s="17" t="s">
        <v>5</v>
      </c>
      <c r="G132" s="18">
        <v>4</v>
      </c>
      <c r="H132" s="17">
        <f t="shared" si="2"/>
        <v>111</v>
      </c>
      <c r="I132" s="20">
        <f t="shared" si="1"/>
        <v>0.15015015015015015</v>
      </c>
    </row>
    <row r="133" spans="2:9" ht="18.75">
      <c r="B133" s="53" t="s">
        <v>252</v>
      </c>
      <c r="C133" s="51"/>
      <c r="D133" s="50" t="s">
        <v>253</v>
      </c>
      <c r="E133" s="51"/>
      <c r="F133" s="17" t="s">
        <v>5</v>
      </c>
      <c r="G133" s="18">
        <v>4</v>
      </c>
      <c r="H133" s="17">
        <f t="shared" si="2"/>
        <v>111</v>
      </c>
      <c r="I133" s="20">
        <f t="shared" si="1"/>
        <v>0.15015015015015015</v>
      </c>
    </row>
    <row r="134" spans="2:9" ht="18.75">
      <c r="B134" s="53" t="s">
        <v>254</v>
      </c>
      <c r="C134" s="51"/>
      <c r="D134" s="50" t="s">
        <v>255</v>
      </c>
      <c r="E134" s="51"/>
      <c r="F134" s="17" t="s">
        <v>5</v>
      </c>
      <c r="G134" s="18">
        <v>4</v>
      </c>
      <c r="H134" s="17">
        <f t="shared" si="2"/>
        <v>111</v>
      </c>
      <c r="I134" s="20">
        <f t="shared" si="1"/>
        <v>0.15015015015015015</v>
      </c>
    </row>
    <row r="135" spans="2:9" ht="18.75">
      <c r="B135" s="54" t="s">
        <v>256</v>
      </c>
      <c r="C135" s="51"/>
      <c r="D135" s="52" t="s">
        <v>198</v>
      </c>
      <c r="E135" s="51"/>
      <c r="F135" s="17" t="s">
        <v>4</v>
      </c>
      <c r="G135" s="17">
        <v>1</v>
      </c>
      <c r="H135" s="17">
        <f t="shared" si="2"/>
        <v>1110</v>
      </c>
      <c r="I135" s="20">
        <f t="shared" si="1"/>
        <v>1.5015015015015014</v>
      </c>
    </row>
    <row r="136" spans="2:9" ht="18.75">
      <c r="B136" s="53" t="s">
        <v>257</v>
      </c>
      <c r="C136" s="51"/>
      <c r="D136" s="50" t="s">
        <v>258</v>
      </c>
      <c r="E136" s="51"/>
      <c r="F136" s="17" t="s">
        <v>5</v>
      </c>
      <c r="G136" s="18">
        <v>4</v>
      </c>
      <c r="H136" s="17">
        <f t="shared" si="2"/>
        <v>111</v>
      </c>
      <c r="I136" s="20">
        <f t="shared" si="1"/>
        <v>0.15015015015015015</v>
      </c>
    </row>
    <row r="137" spans="2:9" ht="18.75">
      <c r="B137" s="53" t="s">
        <v>259</v>
      </c>
      <c r="C137" s="51"/>
      <c r="D137" s="50" t="s">
        <v>260</v>
      </c>
      <c r="E137" s="51"/>
      <c r="F137" s="17" t="s">
        <v>5</v>
      </c>
      <c r="G137" s="18">
        <v>4</v>
      </c>
      <c r="H137" s="17">
        <f t="shared" si="2"/>
        <v>111</v>
      </c>
      <c r="I137" s="20">
        <f t="shared" si="1"/>
        <v>0.15015015015015015</v>
      </c>
    </row>
    <row r="138" spans="2:9" ht="18.75">
      <c r="B138" s="55" t="s">
        <v>261</v>
      </c>
      <c r="C138" s="51"/>
      <c r="D138" s="52" t="s">
        <v>262</v>
      </c>
      <c r="E138" s="51"/>
      <c r="F138" s="17" t="s">
        <v>5</v>
      </c>
      <c r="G138" s="17">
        <v>1</v>
      </c>
      <c r="H138" s="17">
        <f t="shared" si="2"/>
        <v>444</v>
      </c>
      <c r="I138" s="20">
        <f t="shared" si="1"/>
        <v>0.60060060060060061</v>
      </c>
    </row>
    <row r="139" spans="2:9" ht="18.75">
      <c r="B139" s="54" t="s">
        <v>263</v>
      </c>
      <c r="C139" s="51"/>
      <c r="D139" s="52" t="s">
        <v>162</v>
      </c>
      <c r="E139" s="51"/>
      <c r="F139" s="17" t="s">
        <v>5</v>
      </c>
      <c r="G139" s="18">
        <v>4</v>
      </c>
      <c r="H139" s="17">
        <f t="shared" si="2"/>
        <v>111</v>
      </c>
      <c r="I139" s="20">
        <f t="shared" si="1"/>
        <v>0.15015015015015015</v>
      </c>
    </row>
    <row r="140" spans="2:9" ht="18.75">
      <c r="B140" s="53" t="s">
        <v>264</v>
      </c>
      <c r="C140" s="51"/>
      <c r="D140" s="50" t="s">
        <v>265</v>
      </c>
      <c r="E140" s="51"/>
      <c r="F140" s="17" t="s">
        <v>5</v>
      </c>
      <c r="G140" s="18">
        <v>4</v>
      </c>
      <c r="H140" s="17">
        <f t="shared" si="2"/>
        <v>111</v>
      </c>
      <c r="I140" s="20">
        <f t="shared" si="1"/>
        <v>0.15015015015015015</v>
      </c>
    </row>
    <row r="141" spans="2:9" ht="18.75">
      <c r="B141" s="53" t="s">
        <v>266</v>
      </c>
      <c r="C141" s="51"/>
      <c r="D141" s="50" t="s">
        <v>267</v>
      </c>
      <c r="E141" s="51"/>
      <c r="F141" s="17" t="s">
        <v>5</v>
      </c>
      <c r="G141" s="18">
        <v>4</v>
      </c>
      <c r="H141" s="17">
        <f t="shared" si="2"/>
        <v>111</v>
      </c>
      <c r="I141" s="20">
        <f t="shared" si="1"/>
        <v>0.15015015015015015</v>
      </c>
    </row>
    <row r="142" spans="2:9" ht="18.75">
      <c r="B142" s="53" t="s">
        <v>268</v>
      </c>
      <c r="C142" s="51"/>
      <c r="D142" s="50" t="s">
        <v>253</v>
      </c>
      <c r="E142" s="51"/>
      <c r="F142" s="17" t="s">
        <v>5</v>
      </c>
      <c r="G142" s="18">
        <v>4</v>
      </c>
      <c r="H142" s="17">
        <f t="shared" si="2"/>
        <v>111</v>
      </c>
      <c r="I142" s="20">
        <f t="shared" si="1"/>
        <v>0.15015015015015015</v>
      </c>
    </row>
    <row r="143" spans="2:9" ht="18.75">
      <c r="B143" s="54" t="s">
        <v>269</v>
      </c>
      <c r="C143" s="51"/>
      <c r="D143" s="52" t="s">
        <v>270</v>
      </c>
      <c r="E143" s="51"/>
      <c r="F143" s="17" t="s">
        <v>5</v>
      </c>
      <c r="G143" s="18">
        <v>4</v>
      </c>
      <c r="H143" s="17">
        <f t="shared" si="2"/>
        <v>111</v>
      </c>
      <c r="I143" s="20">
        <f t="shared" si="1"/>
        <v>0.15015015015015015</v>
      </c>
    </row>
    <row r="144" spans="2:9" ht="18.75">
      <c r="B144" s="53" t="s">
        <v>271</v>
      </c>
      <c r="C144" s="51"/>
      <c r="D144" s="50" t="s">
        <v>272</v>
      </c>
      <c r="E144" s="51"/>
      <c r="F144" s="17" t="s">
        <v>5</v>
      </c>
      <c r="G144" s="18">
        <v>4</v>
      </c>
      <c r="H144" s="17">
        <f t="shared" si="2"/>
        <v>111</v>
      </c>
      <c r="I144" s="20">
        <f t="shared" si="1"/>
        <v>0.15015015015015015</v>
      </c>
    </row>
    <row r="145" spans="2:9" ht="18.75">
      <c r="B145" s="54" t="s">
        <v>273</v>
      </c>
      <c r="C145" s="51"/>
      <c r="D145" s="52" t="s">
        <v>274</v>
      </c>
      <c r="E145" s="51"/>
      <c r="F145" s="17" t="s">
        <v>4</v>
      </c>
      <c r="G145" s="17">
        <v>2</v>
      </c>
      <c r="H145" s="17">
        <f t="shared" si="2"/>
        <v>555</v>
      </c>
      <c r="I145" s="20">
        <f t="shared" si="1"/>
        <v>0.75075075075075071</v>
      </c>
    </row>
    <row r="146" spans="2:9" ht="18.75">
      <c r="B146" s="53" t="s">
        <v>275</v>
      </c>
      <c r="C146" s="51"/>
      <c r="D146" s="50" t="s">
        <v>276</v>
      </c>
      <c r="E146" s="51"/>
      <c r="F146" s="17" t="s">
        <v>4</v>
      </c>
      <c r="G146" s="17">
        <v>1</v>
      </c>
      <c r="H146" s="17">
        <f t="shared" si="2"/>
        <v>1110</v>
      </c>
      <c r="I146" s="20">
        <f t="shared" si="1"/>
        <v>1.5015015015015014</v>
      </c>
    </row>
    <row r="147" spans="2:9" ht="18.75">
      <c r="B147" s="53" t="s">
        <v>277</v>
      </c>
      <c r="C147" s="51"/>
      <c r="D147" s="50" t="s">
        <v>278</v>
      </c>
      <c r="E147" s="51"/>
      <c r="F147" s="17" t="s">
        <v>4</v>
      </c>
      <c r="G147" s="17">
        <v>2</v>
      </c>
      <c r="H147" s="17">
        <f t="shared" si="2"/>
        <v>555</v>
      </c>
      <c r="I147" s="20">
        <f t="shared" si="1"/>
        <v>0.75075075075075071</v>
      </c>
    </row>
    <row r="148" spans="2:9" ht="18.75">
      <c r="B148" s="53" t="s">
        <v>279</v>
      </c>
      <c r="C148" s="51"/>
      <c r="D148" s="50" t="s">
        <v>280</v>
      </c>
      <c r="E148" s="51"/>
      <c r="F148" s="17" t="s">
        <v>5</v>
      </c>
      <c r="G148" s="18">
        <v>4</v>
      </c>
      <c r="H148" s="17">
        <f t="shared" si="2"/>
        <v>111</v>
      </c>
      <c r="I148" s="20">
        <f t="shared" si="1"/>
        <v>0.15015015015015015</v>
      </c>
    </row>
    <row r="149" spans="2:9" ht="18.75">
      <c r="B149" s="53" t="s">
        <v>281</v>
      </c>
      <c r="C149" s="51"/>
      <c r="D149" s="50" t="s">
        <v>282</v>
      </c>
      <c r="E149" s="51"/>
      <c r="F149" s="17" t="s">
        <v>5</v>
      </c>
      <c r="G149" s="18">
        <v>4</v>
      </c>
      <c r="H149" s="17">
        <f t="shared" si="2"/>
        <v>111</v>
      </c>
      <c r="I149" s="20">
        <f t="shared" si="1"/>
        <v>0.15015015015015015</v>
      </c>
    </row>
    <row r="150" spans="2:9" ht="18.75">
      <c r="B150" s="54" t="s">
        <v>283</v>
      </c>
      <c r="C150" s="51"/>
      <c r="D150" s="52" t="s">
        <v>284</v>
      </c>
      <c r="E150" s="51"/>
      <c r="F150" s="17" t="s">
        <v>5</v>
      </c>
      <c r="G150" s="18">
        <v>4</v>
      </c>
      <c r="H150" s="17">
        <f t="shared" si="2"/>
        <v>111</v>
      </c>
      <c r="I150" s="20">
        <f t="shared" si="1"/>
        <v>0.15015015015015015</v>
      </c>
    </row>
    <row r="151" spans="2:9" ht="18.75">
      <c r="B151" s="53" t="s">
        <v>285</v>
      </c>
      <c r="C151" s="51"/>
      <c r="D151" s="50" t="s">
        <v>286</v>
      </c>
      <c r="E151" s="51"/>
      <c r="F151" s="17" t="s">
        <v>5</v>
      </c>
      <c r="G151" s="18">
        <v>4</v>
      </c>
      <c r="H151" s="17">
        <f t="shared" si="2"/>
        <v>111</v>
      </c>
      <c r="I151" s="20">
        <f t="shared" si="1"/>
        <v>0.15015015015015015</v>
      </c>
    </row>
    <row r="152" spans="2:9" ht="18.75">
      <c r="B152" s="53" t="s">
        <v>287</v>
      </c>
      <c r="C152" s="51"/>
      <c r="D152" s="50" t="s">
        <v>162</v>
      </c>
      <c r="E152" s="51"/>
      <c r="F152" s="17" t="s">
        <v>5</v>
      </c>
      <c r="G152" s="18">
        <v>4</v>
      </c>
      <c r="H152" s="17">
        <f t="shared" si="2"/>
        <v>111</v>
      </c>
      <c r="I152" s="20">
        <f t="shared" si="1"/>
        <v>0.15015015015015015</v>
      </c>
    </row>
    <row r="153" spans="2:9" ht="18.75">
      <c r="B153" s="53" t="s">
        <v>288</v>
      </c>
      <c r="C153" s="51"/>
      <c r="D153" s="50" t="s">
        <v>289</v>
      </c>
      <c r="E153" s="51"/>
      <c r="F153" s="17" t="s">
        <v>5</v>
      </c>
      <c r="G153" s="18">
        <v>4</v>
      </c>
      <c r="H153" s="17">
        <f t="shared" si="2"/>
        <v>111</v>
      </c>
      <c r="I153" s="20">
        <f t="shared" si="1"/>
        <v>0.15015015015015015</v>
      </c>
    </row>
    <row r="154" spans="2:9" ht="18.75">
      <c r="B154" s="53" t="s">
        <v>290</v>
      </c>
      <c r="C154" s="51"/>
      <c r="D154" s="50" t="s">
        <v>291</v>
      </c>
      <c r="E154" s="51"/>
      <c r="F154" s="17" t="s">
        <v>5</v>
      </c>
      <c r="G154" s="18">
        <v>4</v>
      </c>
      <c r="H154" s="17">
        <f t="shared" si="2"/>
        <v>111</v>
      </c>
      <c r="I154" s="20">
        <f t="shared" si="1"/>
        <v>0.15015015015015015</v>
      </c>
    </row>
    <row r="155" spans="2:9" ht="18.75">
      <c r="B155" s="53" t="s">
        <v>292</v>
      </c>
      <c r="C155" s="51"/>
      <c r="D155" s="50" t="s">
        <v>293</v>
      </c>
      <c r="E155" s="51"/>
      <c r="F155" s="17" t="s">
        <v>5</v>
      </c>
      <c r="G155" s="18">
        <v>4</v>
      </c>
      <c r="H155" s="17">
        <f t="shared" si="2"/>
        <v>111</v>
      </c>
      <c r="I155" s="20">
        <f t="shared" si="1"/>
        <v>0.15015015015015015</v>
      </c>
    </row>
    <row r="156" spans="2:9" ht="18.75">
      <c r="B156" s="53" t="s">
        <v>294</v>
      </c>
      <c r="C156" s="51"/>
      <c r="D156" s="50" t="s">
        <v>295</v>
      </c>
      <c r="E156" s="51"/>
      <c r="F156" s="17" t="s">
        <v>5</v>
      </c>
      <c r="G156" s="18">
        <v>4</v>
      </c>
      <c r="H156" s="17">
        <f t="shared" si="2"/>
        <v>111</v>
      </c>
      <c r="I156" s="20">
        <f t="shared" si="1"/>
        <v>0.15015015015015015</v>
      </c>
    </row>
    <row r="157" spans="2:9" ht="18.75">
      <c r="B157" s="53" t="s">
        <v>296</v>
      </c>
      <c r="C157" s="51"/>
      <c r="D157" s="50" t="s">
        <v>297</v>
      </c>
      <c r="E157" s="51"/>
      <c r="F157" s="17" t="s">
        <v>4</v>
      </c>
      <c r="G157" s="17">
        <v>1</v>
      </c>
      <c r="H157" s="17">
        <f t="shared" si="2"/>
        <v>1110</v>
      </c>
      <c r="I157" s="20">
        <f t="shared" si="1"/>
        <v>1.5015015015015014</v>
      </c>
    </row>
    <row r="158" spans="2:9" ht="18.75">
      <c r="B158" s="53" t="s">
        <v>298</v>
      </c>
      <c r="C158" s="51"/>
      <c r="D158" s="50" t="s">
        <v>299</v>
      </c>
      <c r="E158" s="51"/>
      <c r="F158" s="17" t="s">
        <v>5</v>
      </c>
      <c r="G158" s="18">
        <v>4</v>
      </c>
      <c r="H158" s="17">
        <f t="shared" si="2"/>
        <v>111</v>
      </c>
      <c r="I158" s="20">
        <f t="shared" si="1"/>
        <v>0.15015015015015015</v>
      </c>
    </row>
    <row r="159" spans="2:9" ht="18.75">
      <c r="B159" s="55" t="s">
        <v>300</v>
      </c>
      <c r="C159" s="51"/>
      <c r="D159" s="52" t="s">
        <v>301</v>
      </c>
      <c r="E159" s="51"/>
      <c r="F159" s="17" t="s">
        <v>1</v>
      </c>
      <c r="G159" s="17">
        <v>1</v>
      </c>
      <c r="H159" s="17">
        <f t="shared" si="2"/>
        <v>3330</v>
      </c>
      <c r="I159" s="20">
        <f t="shared" si="1"/>
        <v>4.5045045045045047</v>
      </c>
    </row>
    <row r="160" spans="2:9" ht="18.75">
      <c r="B160" s="53" t="s">
        <v>302</v>
      </c>
      <c r="C160" s="51"/>
      <c r="D160" s="50" t="s">
        <v>303</v>
      </c>
      <c r="E160" s="51"/>
      <c r="F160" s="17" t="s">
        <v>5</v>
      </c>
      <c r="G160" s="18">
        <v>4</v>
      </c>
      <c r="H160" s="17">
        <f t="shared" si="2"/>
        <v>111</v>
      </c>
      <c r="I160" s="20">
        <f t="shared" si="1"/>
        <v>0.15015015015015015</v>
      </c>
    </row>
    <row r="161" spans="2:9" ht="18.75">
      <c r="B161" s="53" t="s">
        <v>304</v>
      </c>
      <c r="C161" s="51"/>
      <c r="D161" s="50" t="s">
        <v>53</v>
      </c>
      <c r="E161" s="51"/>
      <c r="F161" s="17" t="s">
        <v>5</v>
      </c>
      <c r="G161" s="18">
        <v>4</v>
      </c>
      <c r="H161" s="17">
        <f t="shared" si="2"/>
        <v>111</v>
      </c>
      <c r="I161" s="20">
        <f t="shared" si="1"/>
        <v>0.15015015015015015</v>
      </c>
    </row>
    <row r="162" spans="2:9" ht="18.75">
      <c r="B162" s="54" t="s">
        <v>305</v>
      </c>
      <c r="C162" s="51"/>
      <c r="D162" s="52" t="s">
        <v>306</v>
      </c>
      <c r="E162" s="51"/>
      <c r="F162" s="17" t="s">
        <v>4</v>
      </c>
      <c r="G162" s="17">
        <v>1</v>
      </c>
      <c r="H162" s="17">
        <f t="shared" si="2"/>
        <v>1110</v>
      </c>
      <c r="I162" s="20">
        <f t="shared" si="1"/>
        <v>1.5015015015015014</v>
      </c>
    </row>
    <row r="163" spans="2:9" ht="18.75">
      <c r="B163" s="54" t="s">
        <v>307</v>
      </c>
      <c r="C163" s="51"/>
      <c r="D163" s="52" t="s">
        <v>308</v>
      </c>
      <c r="E163" s="51"/>
      <c r="F163" s="17" t="s">
        <v>5</v>
      </c>
      <c r="G163" s="18">
        <v>4</v>
      </c>
      <c r="H163" s="17">
        <f t="shared" si="2"/>
        <v>111</v>
      </c>
      <c r="I163" s="20">
        <f t="shared" si="1"/>
        <v>0.15015015015015015</v>
      </c>
    </row>
    <row r="164" spans="2:9" ht="18.75">
      <c r="B164" s="55" t="s">
        <v>309</v>
      </c>
      <c r="C164" s="51"/>
      <c r="D164" s="52" t="s">
        <v>310</v>
      </c>
      <c r="E164" s="51"/>
      <c r="F164" s="17" t="s">
        <v>5</v>
      </c>
      <c r="G164" s="18">
        <v>4</v>
      </c>
      <c r="H164" s="17">
        <f t="shared" si="2"/>
        <v>111</v>
      </c>
      <c r="I164" s="20">
        <f t="shared" si="1"/>
        <v>0.15015015015015015</v>
      </c>
    </row>
    <row r="165" spans="2:9" ht="18.75">
      <c r="B165" s="53" t="s">
        <v>311</v>
      </c>
      <c r="C165" s="51"/>
      <c r="D165" s="50" t="s">
        <v>47</v>
      </c>
      <c r="E165" s="51"/>
      <c r="F165" s="17" t="s">
        <v>5</v>
      </c>
      <c r="G165" s="18">
        <v>4</v>
      </c>
      <c r="H165" s="17">
        <f t="shared" si="2"/>
        <v>111</v>
      </c>
      <c r="I165" s="20">
        <f t="shared" si="1"/>
        <v>0.15015015015015015</v>
      </c>
    </row>
    <row r="166" spans="2:9" ht="18.75">
      <c r="B166" s="53" t="s">
        <v>312</v>
      </c>
      <c r="C166" s="51"/>
      <c r="D166" s="52" t="s">
        <v>313</v>
      </c>
      <c r="E166" s="51"/>
      <c r="F166" s="17" t="s">
        <v>5</v>
      </c>
      <c r="G166" s="18">
        <v>4</v>
      </c>
      <c r="H166" s="17">
        <f t="shared" si="2"/>
        <v>111</v>
      </c>
      <c r="I166" s="20">
        <f t="shared" si="1"/>
        <v>0.15015015015015015</v>
      </c>
    </row>
    <row r="167" spans="2:9" ht="18.75">
      <c r="B167" s="53" t="s">
        <v>314</v>
      </c>
      <c r="C167" s="51"/>
      <c r="D167" s="50" t="s">
        <v>315</v>
      </c>
      <c r="E167" s="51"/>
      <c r="F167" s="17" t="s">
        <v>5</v>
      </c>
      <c r="G167" s="18">
        <v>4</v>
      </c>
      <c r="H167" s="17">
        <f t="shared" si="2"/>
        <v>111</v>
      </c>
      <c r="I167" s="20">
        <f t="shared" si="1"/>
        <v>0.15015015015015015</v>
      </c>
    </row>
    <row r="168" spans="2:9" ht="18.75">
      <c r="B168" s="53" t="s">
        <v>316</v>
      </c>
      <c r="C168" s="51"/>
      <c r="D168" s="50" t="s">
        <v>317</v>
      </c>
      <c r="E168" s="51"/>
      <c r="F168" s="17" t="s">
        <v>5</v>
      </c>
      <c r="G168" s="18">
        <v>4</v>
      </c>
      <c r="H168" s="17">
        <f t="shared" si="2"/>
        <v>111</v>
      </c>
      <c r="I168" s="20">
        <f t="shared" si="1"/>
        <v>0.15015015015015015</v>
      </c>
    </row>
    <row r="169" spans="2:9" ht="18.75">
      <c r="B169" s="53" t="s">
        <v>318</v>
      </c>
      <c r="C169" s="51"/>
      <c r="D169" s="50" t="s">
        <v>319</v>
      </c>
      <c r="E169" s="51"/>
      <c r="F169" s="17" t="s">
        <v>4</v>
      </c>
      <c r="G169" s="17">
        <v>1</v>
      </c>
      <c r="H169" s="17">
        <f t="shared" si="2"/>
        <v>1110</v>
      </c>
      <c r="I169" s="20">
        <f t="shared" si="1"/>
        <v>1.5015015015015014</v>
      </c>
    </row>
    <row r="170" spans="2:9" ht="18.75">
      <c r="B170" s="53" t="s">
        <v>320</v>
      </c>
      <c r="C170" s="51"/>
      <c r="D170" s="50" t="s">
        <v>319</v>
      </c>
      <c r="E170" s="51"/>
      <c r="F170" s="17" t="s">
        <v>5</v>
      </c>
      <c r="G170" s="17">
        <v>1</v>
      </c>
      <c r="H170" s="17">
        <f t="shared" si="2"/>
        <v>444</v>
      </c>
      <c r="I170" s="20">
        <f t="shared" si="1"/>
        <v>0.60060060060060061</v>
      </c>
    </row>
    <row r="171" spans="2:9" ht="18.75">
      <c r="B171" s="55" t="s">
        <v>321</v>
      </c>
      <c r="C171" s="51"/>
      <c r="D171" s="52" t="s">
        <v>322</v>
      </c>
      <c r="E171" s="51"/>
      <c r="F171" s="17" t="s">
        <v>5</v>
      </c>
      <c r="G171" s="17">
        <v>1</v>
      </c>
      <c r="H171" s="17">
        <f t="shared" si="2"/>
        <v>444</v>
      </c>
      <c r="I171" s="20">
        <f t="shared" si="1"/>
        <v>0.60060060060060061</v>
      </c>
    </row>
    <row r="172" spans="2:9" ht="18.75">
      <c r="B172" s="53" t="s">
        <v>323</v>
      </c>
      <c r="C172" s="51"/>
      <c r="D172" s="50" t="s">
        <v>324</v>
      </c>
      <c r="E172" s="51"/>
      <c r="F172" s="17" t="s">
        <v>5</v>
      </c>
      <c r="G172" s="17">
        <v>1</v>
      </c>
      <c r="H172" s="17">
        <f t="shared" si="2"/>
        <v>444</v>
      </c>
      <c r="I172" s="20">
        <f t="shared" si="1"/>
        <v>0.60060060060060061</v>
      </c>
    </row>
    <row r="173" spans="2:9" ht="18.75">
      <c r="B173" s="53" t="s">
        <v>325</v>
      </c>
      <c r="C173" s="51"/>
      <c r="D173" s="50" t="s">
        <v>326</v>
      </c>
      <c r="E173" s="51"/>
      <c r="F173" s="17" t="s">
        <v>5</v>
      </c>
      <c r="G173" s="17">
        <v>1</v>
      </c>
      <c r="H173" s="17">
        <f t="shared" si="2"/>
        <v>444</v>
      </c>
      <c r="I173" s="20">
        <f t="shared" si="1"/>
        <v>0.60060060060060061</v>
      </c>
    </row>
    <row r="174" spans="2:9" ht="18.75">
      <c r="B174" s="55" t="s">
        <v>327</v>
      </c>
      <c r="C174" s="51"/>
      <c r="D174" s="52" t="s">
        <v>328</v>
      </c>
      <c r="E174" s="51"/>
      <c r="F174" s="17" t="s">
        <v>5</v>
      </c>
      <c r="G174" s="17">
        <v>1</v>
      </c>
      <c r="H174" s="17">
        <f t="shared" si="2"/>
        <v>444</v>
      </c>
      <c r="I174" s="20">
        <f t="shared" si="1"/>
        <v>0.60060060060060061</v>
      </c>
    </row>
    <row r="175" spans="2:9" ht="18.75">
      <c r="B175" s="53" t="s">
        <v>329</v>
      </c>
      <c r="C175" s="51"/>
      <c r="D175" s="50" t="s">
        <v>330</v>
      </c>
      <c r="E175" s="51"/>
      <c r="F175" s="17" t="s">
        <v>4</v>
      </c>
      <c r="G175" s="17">
        <v>1</v>
      </c>
      <c r="H175" s="17">
        <f t="shared" si="2"/>
        <v>1110</v>
      </c>
      <c r="I175" s="20">
        <f t="shared" si="1"/>
        <v>1.5015015015015014</v>
      </c>
    </row>
    <row r="176" spans="2:9" ht="18.75">
      <c r="B176" s="53" t="s">
        <v>331</v>
      </c>
      <c r="C176" s="51"/>
      <c r="D176" s="50" t="s">
        <v>332</v>
      </c>
      <c r="E176" s="51"/>
      <c r="F176" s="17" t="s">
        <v>5</v>
      </c>
      <c r="G176" s="17">
        <v>1</v>
      </c>
      <c r="H176" s="17">
        <f t="shared" si="2"/>
        <v>444</v>
      </c>
      <c r="I176" s="20">
        <f t="shared" si="1"/>
        <v>0.60060060060060061</v>
      </c>
    </row>
    <row r="177" spans="2:9" ht="18.75">
      <c r="B177" s="55" t="s">
        <v>333</v>
      </c>
      <c r="C177" s="51"/>
      <c r="D177" s="52" t="s">
        <v>334</v>
      </c>
      <c r="E177" s="51"/>
      <c r="F177" s="17" t="s">
        <v>4</v>
      </c>
      <c r="G177" s="17">
        <v>1</v>
      </c>
      <c r="H177" s="17">
        <f t="shared" si="2"/>
        <v>1110</v>
      </c>
      <c r="I177" s="20">
        <f t="shared" si="1"/>
        <v>1.5015015015015014</v>
      </c>
    </row>
    <row r="178" spans="2:9" ht="18.75">
      <c r="B178" s="53" t="s">
        <v>335</v>
      </c>
      <c r="C178" s="51"/>
      <c r="D178" s="50" t="s">
        <v>336</v>
      </c>
      <c r="E178" s="51"/>
      <c r="F178" s="17" t="s">
        <v>5</v>
      </c>
      <c r="G178" s="17">
        <v>1</v>
      </c>
      <c r="H178" s="17">
        <f t="shared" si="2"/>
        <v>444</v>
      </c>
      <c r="I178" s="20">
        <f t="shared" si="1"/>
        <v>0.60060060060060061</v>
      </c>
    </row>
    <row r="179" spans="2:9" ht="18.75">
      <c r="B179" s="53" t="s">
        <v>337</v>
      </c>
      <c r="C179" s="51"/>
      <c r="D179" s="50" t="s">
        <v>338</v>
      </c>
      <c r="E179" s="51"/>
      <c r="F179" s="17" t="s">
        <v>5</v>
      </c>
      <c r="G179" s="17">
        <v>1</v>
      </c>
      <c r="H179" s="17">
        <f t="shared" si="2"/>
        <v>444</v>
      </c>
      <c r="I179" s="20">
        <f t="shared" si="1"/>
        <v>0.60060060060060061</v>
      </c>
    </row>
    <row r="181" spans="2:9" ht="15" customHeight="1">
      <c r="B181" s="107" t="s">
        <v>351</v>
      </c>
      <c r="C181" s="108"/>
      <c r="D181" s="108"/>
      <c r="E181" s="108"/>
      <c r="F181" s="108"/>
      <c r="G181" s="108"/>
      <c r="H181" s="108"/>
      <c r="I181" s="109"/>
    </row>
    <row r="182" spans="2:9" ht="15" customHeight="1">
      <c r="B182" s="110"/>
      <c r="C182" s="111"/>
      <c r="D182" s="111"/>
      <c r="E182" s="111"/>
      <c r="F182" s="111"/>
      <c r="G182" s="111"/>
      <c r="H182" s="111"/>
      <c r="I182" s="112"/>
    </row>
    <row r="183" spans="2:9" ht="15" customHeight="1">
      <c r="B183" s="110" t="s">
        <v>352</v>
      </c>
      <c r="C183" s="111"/>
      <c r="D183" s="111" t="s">
        <v>362</v>
      </c>
      <c r="E183" s="111"/>
      <c r="F183" s="111"/>
      <c r="G183" s="111"/>
      <c r="H183" s="111"/>
      <c r="I183" s="112"/>
    </row>
    <row r="184" spans="2:9" ht="15" customHeight="1">
      <c r="B184" s="110" t="s">
        <v>353</v>
      </c>
      <c r="C184" s="111"/>
      <c r="D184" s="111" t="s">
        <v>329</v>
      </c>
      <c r="E184" s="111"/>
      <c r="F184" s="111"/>
      <c r="G184" s="111"/>
      <c r="H184" s="111"/>
      <c r="I184" s="112"/>
    </row>
    <row r="185" spans="2:9" ht="15" customHeight="1">
      <c r="B185" s="110" t="s">
        <v>354</v>
      </c>
      <c r="C185" s="111"/>
      <c r="D185" s="111" t="s">
        <v>355</v>
      </c>
      <c r="E185" s="111"/>
      <c r="F185" s="111"/>
      <c r="G185" s="113"/>
      <c r="H185" s="113"/>
      <c r="I185" s="114"/>
    </row>
    <row r="186" spans="2:9" ht="15" customHeight="1">
      <c r="B186" s="110" t="s">
        <v>356</v>
      </c>
      <c r="C186" s="111"/>
      <c r="D186" s="111" t="s">
        <v>357</v>
      </c>
      <c r="E186" s="111"/>
      <c r="F186" s="111"/>
      <c r="G186" s="113"/>
      <c r="H186" s="113"/>
      <c r="I186" s="114"/>
    </row>
    <row r="187" spans="2:9" ht="15" customHeight="1">
      <c r="B187" s="110" t="s">
        <v>358</v>
      </c>
      <c r="C187" s="111"/>
      <c r="D187" s="111" t="s">
        <v>359</v>
      </c>
      <c r="E187" s="111"/>
      <c r="F187" s="111"/>
      <c r="G187" s="111"/>
      <c r="H187" s="111"/>
      <c r="I187" s="112"/>
    </row>
    <row r="188" spans="2:9" ht="15" customHeight="1">
      <c r="B188" s="110" t="s">
        <v>360</v>
      </c>
      <c r="C188" s="111"/>
      <c r="D188" s="111" t="s">
        <v>359</v>
      </c>
      <c r="E188" s="111"/>
      <c r="F188" s="111"/>
      <c r="G188" s="111"/>
      <c r="H188" s="111"/>
      <c r="I188" s="112"/>
    </row>
    <row r="189" spans="2:9" ht="15" customHeight="1">
      <c r="B189" s="115" t="s">
        <v>361</v>
      </c>
      <c r="C189" s="116"/>
      <c r="D189" s="116" t="s">
        <v>359</v>
      </c>
      <c r="E189" s="116"/>
      <c r="F189" s="116"/>
      <c r="G189" s="116"/>
      <c r="H189" s="116"/>
      <c r="I189" s="117"/>
    </row>
  </sheetData>
  <mergeCells count="340">
    <mergeCell ref="D173:E173"/>
    <mergeCell ref="D174:E174"/>
    <mergeCell ref="D175:E175"/>
    <mergeCell ref="D176:E176"/>
    <mergeCell ref="D177:E177"/>
    <mergeCell ref="D178:E178"/>
    <mergeCell ref="D179:E179"/>
    <mergeCell ref="D166:E166"/>
    <mergeCell ref="D167:E167"/>
    <mergeCell ref="D168:E168"/>
    <mergeCell ref="D169:E169"/>
    <mergeCell ref="D170:E170"/>
    <mergeCell ref="D171:E171"/>
    <mergeCell ref="D172:E172"/>
    <mergeCell ref="B173:C173"/>
    <mergeCell ref="B174:C174"/>
    <mergeCell ref="B175:C175"/>
    <mergeCell ref="B176:C176"/>
    <mergeCell ref="B177:C177"/>
    <mergeCell ref="B178:C178"/>
    <mergeCell ref="B179:C179"/>
    <mergeCell ref="B165:C165"/>
    <mergeCell ref="B166:C166"/>
    <mergeCell ref="B167:C167"/>
    <mergeCell ref="B168:C168"/>
    <mergeCell ref="B169:C169"/>
    <mergeCell ref="B170:C170"/>
    <mergeCell ref="B171:C171"/>
    <mergeCell ref="B164:C164"/>
    <mergeCell ref="D159:E159"/>
    <mergeCell ref="D160:E160"/>
    <mergeCell ref="D161:E161"/>
    <mergeCell ref="D162:E162"/>
    <mergeCell ref="D163:E163"/>
    <mergeCell ref="D164:E164"/>
    <mergeCell ref="D165:E165"/>
    <mergeCell ref="B172:C172"/>
    <mergeCell ref="B157:C157"/>
    <mergeCell ref="D157:E157"/>
    <mergeCell ref="D158:E158"/>
    <mergeCell ref="B158:C158"/>
    <mergeCell ref="B159:C159"/>
    <mergeCell ref="B160:C160"/>
    <mergeCell ref="B161:C161"/>
    <mergeCell ref="B162:C162"/>
    <mergeCell ref="B163:C163"/>
    <mergeCell ref="B93:C93"/>
    <mergeCell ref="B94:C94"/>
    <mergeCell ref="B95:C95"/>
    <mergeCell ref="D95:E95"/>
    <mergeCell ref="B96:C96"/>
    <mergeCell ref="D96:E96"/>
    <mergeCell ref="B155:C155"/>
    <mergeCell ref="D155:E155"/>
    <mergeCell ref="B156:C156"/>
    <mergeCell ref="D156:E156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51:C151"/>
    <mergeCell ref="B152:C152"/>
    <mergeCell ref="B153:C153"/>
    <mergeCell ref="D153:E153"/>
    <mergeCell ref="B154:C154"/>
    <mergeCell ref="D154:E15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143:E143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D136:E136"/>
    <mergeCell ref="B136:C136"/>
    <mergeCell ref="B137:C137"/>
    <mergeCell ref="B138:C138"/>
    <mergeCell ref="B139:C139"/>
    <mergeCell ref="B140:C140"/>
    <mergeCell ref="B141:C141"/>
    <mergeCell ref="B142:C142"/>
    <mergeCell ref="D137:E137"/>
    <mergeCell ref="D138:E138"/>
    <mergeCell ref="D139:E139"/>
    <mergeCell ref="D140:E140"/>
    <mergeCell ref="D141:E141"/>
    <mergeCell ref="D142:E142"/>
    <mergeCell ref="B131:C131"/>
    <mergeCell ref="B132:C132"/>
    <mergeCell ref="B133:C133"/>
    <mergeCell ref="B134:C134"/>
    <mergeCell ref="B135:C135"/>
    <mergeCell ref="D130:E130"/>
    <mergeCell ref="D131:E131"/>
    <mergeCell ref="D132:E132"/>
    <mergeCell ref="D133:E133"/>
    <mergeCell ref="D134:E134"/>
    <mergeCell ref="D135:E135"/>
    <mergeCell ref="B122:C122"/>
    <mergeCell ref="B123:C123"/>
    <mergeCell ref="B124:C124"/>
    <mergeCell ref="D124:E124"/>
    <mergeCell ref="B125:C125"/>
    <mergeCell ref="D125:E125"/>
    <mergeCell ref="D151:E151"/>
    <mergeCell ref="D152:E152"/>
    <mergeCell ref="D144:E144"/>
    <mergeCell ref="D145:E145"/>
    <mergeCell ref="D146:E146"/>
    <mergeCell ref="D147:E147"/>
    <mergeCell ref="D148:E148"/>
    <mergeCell ref="D149:E149"/>
    <mergeCell ref="D150:E150"/>
    <mergeCell ref="B126:C126"/>
    <mergeCell ref="D126:E126"/>
    <mergeCell ref="B127:C127"/>
    <mergeCell ref="D127:E127"/>
    <mergeCell ref="B128:C128"/>
    <mergeCell ref="D128:E128"/>
    <mergeCell ref="D129:E129"/>
    <mergeCell ref="B129:C129"/>
    <mergeCell ref="B130:C130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13:H97 G68 G76 G79 F14:F97">
    <cfRule type="cellIs" dxfId="906" priority="5" operator="equal">
      <formula>"""A1"""</formula>
    </cfRule>
  </conditionalFormatting>
  <conditionalFormatting sqref="H13:H97 G68 G76 G79 F14:F97">
    <cfRule type="expression" dxfId="905" priority="6">
      <formula>F13="C"</formula>
    </cfRule>
  </conditionalFormatting>
  <conditionalFormatting sqref="H13:H97 G68 G76 G79 F14:F97">
    <cfRule type="expression" dxfId="904" priority="7">
      <formula>F13="C"</formula>
    </cfRule>
  </conditionalFormatting>
  <conditionalFormatting sqref="H13:H97 G68 G76 G79 F14:F97">
    <cfRule type="expression" dxfId="903" priority="8">
      <formula>F13="B"</formula>
    </cfRule>
  </conditionalFormatting>
  <conditionalFormatting sqref="H13:H97 G68 G76 G79 F14:F97">
    <cfRule type="expression" dxfId="902" priority="9">
      <formula>F13="A"</formula>
    </cfRule>
  </conditionalFormatting>
  <conditionalFormatting sqref="H13:H97 G68 G76 G79 F14:F97">
    <cfRule type="expression" dxfId="901" priority="10">
      <formula>F13="A1"</formula>
    </cfRule>
  </conditionalFormatting>
  <conditionalFormatting sqref="H13:H97 G68 G76 G79 F14:F97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7 G68 G76 G79 F14:F97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8 G76 G79 F28:F97">
    <cfRule type="expression" dxfId="900" priority="13" stopIfTrue="1">
      <formula>F28="C"</formula>
    </cfRule>
  </conditionalFormatting>
  <conditionalFormatting sqref="G68 G76 G79 F28:F97">
    <cfRule type="expression" dxfId="899" priority="14" stopIfTrue="1">
      <formula>F28="C"</formula>
    </cfRule>
  </conditionalFormatting>
  <conditionalFormatting sqref="G68 G76 G79 F28:F97">
    <cfRule type="expression" dxfId="898" priority="15" stopIfTrue="1">
      <formula>F28="B"</formula>
    </cfRule>
  </conditionalFormatting>
  <conditionalFormatting sqref="G68 G76 G79 F28:F97">
    <cfRule type="expression" dxfId="897" priority="16" stopIfTrue="1">
      <formula>F28="A"</formula>
    </cfRule>
  </conditionalFormatting>
  <conditionalFormatting sqref="G68 G76 G79 F28:F97">
    <cfRule type="expression" dxfId="896" priority="17" stopIfTrue="1">
      <formula>#REF!</formula>
    </cfRule>
  </conditionalFormatting>
  <conditionalFormatting sqref="G76 G68 G79 F28:F97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6 G68 G79 F28:F97">
    <cfRule type="colorScale" priority="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:G14">
    <cfRule type="cellIs" dxfId="895" priority="20" operator="equal">
      <formula>"""A1"""</formula>
    </cfRule>
  </conditionalFormatting>
  <conditionalFormatting sqref="G13:G14">
    <cfRule type="expression" dxfId="894" priority="21">
      <formula>G13="C"</formula>
    </cfRule>
  </conditionalFormatting>
  <conditionalFormatting sqref="G13:G14">
    <cfRule type="expression" dxfId="893" priority="22">
      <formula>G13="C"</formula>
    </cfRule>
  </conditionalFormatting>
  <conditionalFormatting sqref="G13:G14">
    <cfRule type="expression" dxfId="892" priority="23">
      <formula>G13="B"</formula>
    </cfRule>
  </conditionalFormatting>
  <conditionalFormatting sqref="G13:G14">
    <cfRule type="expression" dxfId="891" priority="24">
      <formula>G13="A"</formula>
    </cfRule>
  </conditionalFormatting>
  <conditionalFormatting sqref="G13:G14">
    <cfRule type="expression" dxfId="890" priority="25">
      <formula>G13="A1"</formula>
    </cfRule>
  </conditionalFormatting>
  <conditionalFormatting sqref="G13:G14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:G14">
    <cfRule type="expression" dxfId="889" priority="28" stopIfTrue="1">
      <formula>G13="C"</formula>
    </cfRule>
  </conditionalFormatting>
  <conditionalFormatting sqref="G13:G14">
    <cfRule type="expression" dxfId="888" priority="29" stopIfTrue="1">
      <formula>G13="C"</formula>
    </cfRule>
  </conditionalFormatting>
  <conditionalFormatting sqref="G13:G14">
    <cfRule type="expression" dxfId="887" priority="30" stopIfTrue="1">
      <formula>G13="B"</formula>
    </cfRule>
  </conditionalFormatting>
  <conditionalFormatting sqref="G13:G14">
    <cfRule type="expression" dxfId="886" priority="31" stopIfTrue="1">
      <formula>G13="A"</formula>
    </cfRule>
  </conditionalFormatting>
  <conditionalFormatting sqref="G13:G14">
    <cfRule type="expression" dxfId="885" priority="32" stopIfTrue="1">
      <formula>#REF!</formula>
    </cfRule>
  </conditionalFormatting>
  <conditionalFormatting sqref="G13:G14">
    <cfRule type="colorScale" priority="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884" priority="35" operator="equal">
      <formula>"""A1"""</formula>
    </cfRule>
  </conditionalFormatting>
  <conditionalFormatting sqref="H14">
    <cfRule type="expression" dxfId="883" priority="36">
      <formula>H14="C"</formula>
    </cfRule>
  </conditionalFormatting>
  <conditionalFormatting sqref="H14">
    <cfRule type="expression" dxfId="882" priority="37">
      <formula>H14="C"</formula>
    </cfRule>
  </conditionalFormatting>
  <conditionalFormatting sqref="H14">
    <cfRule type="expression" dxfId="881" priority="38">
      <formula>H14="B"</formula>
    </cfRule>
  </conditionalFormatting>
  <conditionalFormatting sqref="H14">
    <cfRule type="expression" dxfId="880" priority="39">
      <formula>H14="A"</formula>
    </cfRule>
  </conditionalFormatting>
  <conditionalFormatting sqref="H14">
    <cfRule type="expression" dxfId="879" priority="40">
      <formula>H14="A1"</formula>
    </cfRule>
  </conditionalFormatting>
  <conditionalFormatting sqref="H14">
    <cfRule type="colorScale" priority="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878" priority="43" operator="equal">
      <formula>"""A1"""</formula>
    </cfRule>
  </conditionalFormatting>
  <conditionalFormatting sqref="H15">
    <cfRule type="expression" dxfId="877" priority="44">
      <formula>H15="C"</formula>
    </cfRule>
  </conditionalFormatting>
  <conditionalFormatting sqref="H15">
    <cfRule type="expression" dxfId="876" priority="45">
      <formula>H15="C"</formula>
    </cfRule>
  </conditionalFormatting>
  <conditionalFormatting sqref="H15">
    <cfRule type="expression" dxfId="875" priority="46">
      <formula>H15="B"</formula>
    </cfRule>
  </conditionalFormatting>
  <conditionalFormatting sqref="H15">
    <cfRule type="expression" dxfId="874" priority="47">
      <formula>H15="A"</formula>
    </cfRule>
  </conditionalFormatting>
  <conditionalFormatting sqref="H15">
    <cfRule type="expression" dxfId="873" priority="48">
      <formula>H15="A1"</formula>
    </cfRule>
  </conditionalFormatting>
  <conditionalFormatting sqref="H15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872" priority="51" operator="equal">
      <formula>"""A1"""</formula>
    </cfRule>
  </conditionalFormatting>
  <conditionalFormatting sqref="H17">
    <cfRule type="expression" dxfId="871" priority="52">
      <formula>H17="C"</formula>
    </cfRule>
  </conditionalFormatting>
  <conditionalFormatting sqref="H17">
    <cfRule type="expression" dxfId="870" priority="53">
      <formula>H17="C"</formula>
    </cfRule>
  </conditionalFormatting>
  <conditionalFormatting sqref="H17">
    <cfRule type="expression" dxfId="869" priority="54">
      <formula>H17="B"</formula>
    </cfRule>
  </conditionalFormatting>
  <conditionalFormatting sqref="H17">
    <cfRule type="expression" dxfId="868" priority="55">
      <formula>H17="A"</formula>
    </cfRule>
  </conditionalFormatting>
  <conditionalFormatting sqref="H17">
    <cfRule type="expression" dxfId="867" priority="56">
      <formula>H17="A1"</formula>
    </cfRule>
  </conditionalFormatting>
  <conditionalFormatting sqref="H17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866" priority="59" operator="equal">
      <formula>"""A1"""</formula>
    </cfRule>
  </conditionalFormatting>
  <conditionalFormatting sqref="H18">
    <cfRule type="expression" dxfId="865" priority="60">
      <formula>H18="C"</formula>
    </cfRule>
  </conditionalFormatting>
  <conditionalFormatting sqref="H18">
    <cfRule type="expression" dxfId="864" priority="61">
      <formula>H18="C"</formula>
    </cfRule>
  </conditionalFormatting>
  <conditionalFormatting sqref="H18">
    <cfRule type="expression" dxfId="863" priority="62">
      <formula>H18="B"</formula>
    </cfRule>
  </conditionalFormatting>
  <conditionalFormatting sqref="H18">
    <cfRule type="expression" dxfId="862" priority="63">
      <formula>H18="A"</formula>
    </cfRule>
  </conditionalFormatting>
  <conditionalFormatting sqref="H18">
    <cfRule type="expression" dxfId="861" priority="64">
      <formula>H18="A1"</formula>
    </cfRule>
  </conditionalFormatting>
  <conditionalFormatting sqref="H18">
    <cfRule type="colorScale" priority="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860" priority="67" operator="equal">
      <formula>"""A1"""</formula>
    </cfRule>
  </conditionalFormatting>
  <conditionalFormatting sqref="H19">
    <cfRule type="expression" dxfId="859" priority="68">
      <formula>H19="C"</formula>
    </cfRule>
  </conditionalFormatting>
  <conditionalFormatting sqref="H19">
    <cfRule type="expression" dxfId="858" priority="69">
      <formula>H19="C"</formula>
    </cfRule>
  </conditionalFormatting>
  <conditionalFormatting sqref="H19">
    <cfRule type="expression" dxfId="857" priority="70">
      <formula>H19="B"</formula>
    </cfRule>
  </conditionalFormatting>
  <conditionalFormatting sqref="H19">
    <cfRule type="expression" dxfId="856" priority="71">
      <formula>H19="A"</formula>
    </cfRule>
  </conditionalFormatting>
  <conditionalFormatting sqref="H19">
    <cfRule type="expression" dxfId="855" priority="72">
      <formula>H19="A1"</formula>
    </cfRule>
  </conditionalFormatting>
  <conditionalFormatting sqref="H19">
    <cfRule type="colorScale" priority="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20">
    <cfRule type="cellIs" dxfId="854" priority="75" operator="equal">
      <formula>"""A1"""</formula>
    </cfRule>
  </conditionalFormatting>
  <conditionalFormatting sqref="H20">
    <cfRule type="expression" dxfId="853" priority="76">
      <formula>H20="C"</formula>
    </cfRule>
  </conditionalFormatting>
  <conditionalFormatting sqref="H20">
    <cfRule type="expression" dxfId="852" priority="77">
      <formula>H20="C"</formula>
    </cfRule>
  </conditionalFormatting>
  <conditionalFormatting sqref="H20">
    <cfRule type="expression" dxfId="851" priority="78">
      <formula>H20="B"</formula>
    </cfRule>
  </conditionalFormatting>
  <conditionalFormatting sqref="H20">
    <cfRule type="expression" dxfId="850" priority="79">
      <formula>H20="A"</formula>
    </cfRule>
  </conditionalFormatting>
  <conditionalFormatting sqref="H20">
    <cfRule type="expression" dxfId="849" priority="80">
      <formula>H20="A1"</formula>
    </cfRule>
  </conditionalFormatting>
  <conditionalFormatting sqref="H20">
    <cfRule type="colorScale" priority="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:F28">
    <cfRule type="cellIs" dxfId="848" priority="83" operator="equal">
      <formula>"""A1"""</formula>
    </cfRule>
  </conditionalFormatting>
  <conditionalFormatting sqref="F15:F28">
    <cfRule type="expression" dxfId="847" priority="84">
      <formula>F15="C"</formula>
    </cfRule>
  </conditionalFormatting>
  <conditionalFormatting sqref="F15:F28">
    <cfRule type="expression" dxfId="846" priority="85">
      <formula>F15="C"</formula>
    </cfRule>
  </conditionalFormatting>
  <conditionalFormatting sqref="F15:F28">
    <cfRule type="expression" dxfId="845" priority="86">
      <formula>F15="B"</formula>
    </cfRule>
  </conditionalFormatting>
  <conditionalFormatting sqref="F15:F28">
    <cfRule type="expression" dxfId="844" priority="87">
      <formula>F15="A"</formula>
    </cfRule>
  </conditionalFormatting>
  <conditionalFormatting sqref="F15:F28">
    <cfRule type="expression" dxfId="843" priority="88">
      <formula>F15="A1"</formula>
    </cfRule>
  </conditionalFormatting>
  <conditionalFormatting sqref="F15:F28">
    <cfRule type="colorScale" priority="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28">
    <cfRule type="colorScale" priority="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0:H100 F104 F110 F125 F127 F129 F131 F135 F138 F145:H145 F157 F159 F162 F169 F112:F114 F175 F177 F98:F99 H98:H99 H101:H144 F147:H147 F146 H146 H148:H178">
    <cfRule type="cellIs" dxfId="842" priority="91" operator="equal">
      <formula>"""A1"""</formula>
    </cfRule>
  </conditionalFormatting>
  <conditionalFormatting sqref="F100:H100 F104 F110 F125 F127 F129 F131 F135 F138 F145:H145 F157 F159 F162 F169 F112:F114 F175 F177 F98:F99 H98:H99 H101:H144 F147:H147 F146 H146 H148:H178">
    <cfRule type="expression" dxfId="841" priority="92">
      <formula>F98="C"</formula>
    </cfRule>
  </conditionalFormatting>
  <conditionalFormatting sqref="F100:H100 F104 F110 F125 F127 F129 F131 F135 F138 F145:H145 F157 F159 F162 F169 F112:F114 F175 F177 F98:F99 H98:H99 H101:H144 F147:H147 F146 H146 H148:H178">
    <cfRule type="expression" dxfId="840" priority="93">
      <formula>F98="C"</formula>
    </cfRule>
  </conditionalFormatting>
  <conditionalFormatting sqref="F100:H100 F104 F110 F125 F127 F129 F131 F135 F138 F145:H145 F157 F159 F162 F169 F112:F114 F175 F177 F98:F99 H98:H99 H101:H144 F147:H147 F146 H146 H148:H178">
    <cfRule type="expression" dxfId="839" priority="94">
      <formula>F98="B"</formula>
    </cfRule>
  </conditionalFormatting>
  <conditionalFormatting sqref="F100:H100 F104 F110 F125 F127 F129 F131 F135 F138 F145:H145 F157 F159 F162 F169 F112:F114 F175 F177 F98:F99 H98:H99 H101:H144 F147:H147 F146 H146 H148:H178">
    <cfRule type="expression" dxfId="838" priority="95">
      <formula>F98="A"</formula>
    </cfRule>
  </conditionalFormatting>
  <conditionalFormatting sqref="F100:H100 F104 F110 F125 F127 F129 F131 F135 F138 F145:H145 F157 F159 F162 F169 F112:F114 F175 F177 F98:F99 H98:H99 H101:H144 F147:H147 F146 H146 H148:H178">
    <cfRule type="expression" dxfId="837" priority="96">
      <formula>F98="A1"</formula>
    </cfRule>
  </conditionalFormatting>
  <conditionalFormatting sqref="F100:H100 F104 F110 F125 F127 F129 F131 F135 F138 F145:H145 F157 F159 F162 F169 F112:F114 F175 F177 F98:F99 H98:H99 H101:H144 F147:H147 F146 H146 H148:H178">
    <cfRule type="colorScale" priority="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0:H100 F104 F110 F125 F127 F129 F131 F135 F138 F145:H145 F157 F159 F162 F169 F112:F114 F175 F177 F98:F99 H98:H99 H101:H144 F147:H147 F146 H146 H148:H178">
    <cfRule type="colorScale" priority="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0:G100 F104 F110 F125 F127 F129 F131 F135 F138 F145:G145 F157 F159 F162 F169 F112:F114 F175 F177 F98:F99 F147:G147 F146">
    <cfRule type="expression" dxfId="836" priority="99" stopIfTrue="1">
      <formula>F98="C"</formula>
    </cfRule>
  </conditionalFormatting>
  <conditionalFormatting sqref="F100:G100 F104 F110 F125 F127 F129 F131 F135 F138 F145:G145 F157 F159 F162 F169 F112:F114 F175 F177 F98:F99 F147:G147 F146">
    <cfRule type="expression" dxfId="835" priority="100" stopIfTrue="1">
      <formula>F98="C"</formula>
    </cfRule>
  </conditionalFormatting>
  <conditionalFormatting sqref="F100:G100 F104 F110 F125 F127 F129 F131 F135 F138 F145:G145 F157 F159 F162 F169 F112:F114 F175 F177 F98:F99 F147:G147 F146">
    <cfRule type="expression" dxfId="834" priority="101" stopIfTrue="1">
      <formula>F98="B"</formula>
    </cfRule>
  </conditionalFormatting>
  <conditionalFormatting sqref="F100:G100 F104 F110 F125 F127 F129 F131 F135 F138 F145:G145 F157 F159 F162 F169 F112:F114 F175 F177 F98:F99 F147:G147 F146">
    <cfRule type="expression" dxfId="833" priority="102" stopIfTrue="1">
      <formula>F98="A"</formula>
    </cfRule>
  </conditionalFormatting>
  <conditionalFormatting sqref="F100:G100 F104 F110 F125 F127 F129 F131 F135 F138 F145:G145 F157 F159 F162 F169 F112:F114 F175 F177 F98:F99 F147:G147 F146">
    <cfRule type="expression" dxfId="832" priority="103" stopIfTrue="1">
      <formula>#REF!</formula>
    </cfRule>
  </conditionalFormatting>
  <conditionalFormatting sqref="F100:G100 F104 F110 F125 F127 F129 F131 F135 F138 F145:G145 F157 F159 F162 F169 F112:F114 F175 F177 F98:F99 F147:G147 F146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0:G100 F104 F110 F125 F127 F129 F131 F135 F138 F145:G145 F157 F159 F162 F169 F112:F114 F175 F177 F98:F99 F147:G147 F146">
    <cfRule type="colorScale" priority="1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8:H178">
    <cfRule type="cellIs" dxfId="831" priority="106" operator="equal">
      <formula>"""A1"""</formula>
    </cfRule>
  </conditionalFormatting>
  <conditionalFormatting sqref="H98:H178">
    <cfRule type="expression" dxfId="830" priority="107">
      <formula>H98="C"</formula>
    </cfRule>
  </conditionalFormatting>
  <conditionalFormatting sqref="H98:H178">
    <cfRule type="expression" dxfId="829" priority="108">
      <formula>H98="C"</formula>
    </cfRule>
  </conditionalFormatting>
  <conditionalFormatting sqref="H98:H178">
    <cfRule type="expression" dxfId="828" priority="109">
      <formula>H98="B"</formula>
    </cfRule>
  </conditionalFormatting>
  <conditionalFormatting sqref="H98:H178">
    <cfRule type="expression" dxfId="827" priority="110">
      <formula>H98="A"</formula>
    </cfRule>
  </conditionalFormatting>
  <conditionalFormatting sqref="H98:H178">
    <cfRule type="expression" dxfId="826" priority="111">
      <formula>H98="A1"</formula>
    </cfRule>
  </conditionalFormatting>
  <conditionalFormatting sqref="H98:H178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8:H178">
    <cfRule type="colorScale" priority="1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9">
    <cfRule type="cellIs" dxfId="825" priority="114" operator="equal">
      <formula>"""A1"""</formula>
    </cfRule>
  </conditionalFormatting>
  <conditionalFormatting sqref="F179">
    <cfRule type="expression" dxfId="824" priority="115">
      <formula>F179="C"</formula>
    </cfRule>
  </conditionalFormatting>
  <conditionalFormatting sqref="F179">
    <cfRule type="expression" dxfId="823" priority="116">
      <formula>F179="C"</formula>
    </cfRule>
  </conditionalFormatting>
  <conditionalFormatting sqref="F179">
    <cfRule type="expression" dxfId="822" priority="117">
      <formula>F179="B"</formula>
    </cfRule>
  </conditionalFormatting>
  <conditionalFormatting sqref="F179">
    <cfRule type="expression" dxfId="821" priority="118">
      <formula>F179="A"</formula>
    </cfRule>
  </conditionalFormatting>
  <conditionalFormatting sqref="F179">
    <cfRule type="expression" dxfId="820" priority="119">
      <formula>F179="A1"</formula>
    </cfRule>
  </conditionalFormatting>
  <conditionalFormatting sqref="F179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9">
    <cfRule type="colorScale" priority="1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9">
    <cfRule type="expression" dxfId="819" priority="122" stopIfTrue="1">
      <formula>F179="C"</formula>
    </cfRule>
  </conditionalFormatting>
  <conditionalFormatting sqref="F179">
    <cfRule type="expression" dxfId="818" priority="123" stopIfTrue="1">
      <formula>F179="C"</formula>
    </cfRule>
  </conditionalFormatting>
  <conditionalFormatting sqref="F179">
    <cfRule type="expression" dxfId="817" priority="124" stopIfTrue="1">
      <formula>F179="B"</formula>
    </cfRule>
  </conditionalFormatting>
  <conditionalFormatting sqref="F179">
    <cfRule type="expression" dxfId="816" priority="125" stopIfTrue="1">
      <formula>F179="A"</formula>
    </cfRule>
  </conditionalFormatting>
  <conditionalFormatting sqref="F179">
    <cfRule type="expression" dxfId="815" priority="126" stopIfTrue="1">
      <formula>#REF!</formula>
    </cfRule>
  </conditionalFormatting>
  <conditionalFormatting sqref="F179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9">
    <cfRule type="colorScale" priority="1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:G22">
    <cfRule type="cellIs" dxfId="814" priority="129" operator="equal">
      <formula>"""A1"""</formula>
    </cfRule>
  </conditionalFormatting>
  <conditionalFormatting sqref="G16:G22">
    <cfRule type="expression" dxfId="813" priority="130">
      <formula>G16="C"</formula>
    </cfRule>
  </conditionalFormatting>
  <conditionalFormatting sqref="G16:G22">
    <cfRule type="expression" dxfId="812" priority="131">
      <formula>G16="C"</formula>
    </cfRule>
  </conditionalFormatting>
  <conditionalFormatting sqref="G16:G22">
    <cfRule type="expression" dxfId="811" priority="132">
      <formula>G16="B"</formula>
    </cfRule>
  </conditionalFormatting>
  <conditionalFormatting sqref="G16:G22">
    <cfRule type="expression" dxfId="810" priority="133">
      <formula>G16="A"</formula>
    </cfRule>
  </conditionalFormatting>
  <conditionalFormatting sqref="G16:G22">
    <cfRule type="expression" dxfId="809" priority="134">
      <formula>G16="A1"</formula>
    </cfRule>
  </conditionalFormatting>
  <conditionalFormatting sqref="G16:G22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22">
    <cfRule type="colorScale" priority="1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:G22">
    <cfRule type="expression" dxfId="808" priority="137" stopIfTrue="1">
      <formula>G16="C"</formula>
    </cfRule>
  </conditionalFormatting>
  <conditionalFormatting sqref="G16:G22">
    <cfRule type="expression" dxfId="807" priority="138" stopIfTrue="1">
      <formula>G16="C"</formula>
    </cfRule>
  </conditionalFormatting>
  <conditionalFormatting sqref="G16:G22">
    <cfRule type="expression" dxfId="806" priority="139" stopIfTrue="1">
      <formula>G16="B"</formula>
    </cfRule>
  </conditionalFormatting>
  <conditionalFormatting sqref="G16:G22">
    <cfRule type="expression" dxfId="805" priority="140" stopIfTrue="1">
      <formula>G16="A"</formula>
    </cfRule>
  </conditionalFormatting>
  <conditionalFormatting sqref="G16:G22">
    <cfRule type="expression" dxfId="804" priority="141" stopIfTrue="1">
      <formula>#REF!</formula>
    </cfRule>
  </conditionalFormatting>
  <conditionalFormatting sqref="G16:G22">
    <cfRule type="colorScale" priority="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22">
    <cfRule type="colorScale" priority="1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5">
    <cfRule type="cellIs" dxfId="803" priority="144" operator="equal">
      <formula>"""A1"""</formula>
    </cfRule>
  </conditionalFormatting>
  <conditionalFormatting sqref="G25">
    <cfRule type="expression" dxfId="802" priority="145">
      <formula>G25="C"</formula>
    </cfRule>
  </conditionalFormatting>
  <conditionalFormatting sqref="G25">
    <cfRule type="expression" dxfId="801" priority="146">
      <formula>G25="C"</formula>
    </cfRule>
  </conditionalFormatting>
  <conditionalFormatting sqref="G25">
    <cfRule type="expression" dxfId="800" priority="147">
      <formula>G25="B"</formula>
    </cfRule>
  </conditionalFormatting>
  <conditionalFormatting sqref="G25">
    <cfRule type="expression" dxfId="799" priority="148">
      <formula>G25="A"</formula>
    </cfRule>
  </conditionalFormatting>
  <conditionalFormatting sqref="G25">
    <cfRule type="expression" dxfId="798" priority="149">
      <formula>G25="A1"</formula>
    </cfRule>
  </conditionalFormatting>
  <conditionalFormatting sqref="G25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">
    <cfRule type="colorScale" priority="1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5">
    <cfRule type="expression" dxfId="797" priority="152" stopIfTrue="1">
      <formula>G25="C"</formula>
    </cfRule>
  </conditionalFormatting>
  <conditionalFormatting sqref="G25">
    <cfRule type="expression" dxfId="796" priority="153" stopIfTrue="1">
      <formula>G25="C"</formula>
    </cfRule>
  </conditionalFormatting>
  <conditionalFormatting sqref="G25">
    <cfRule type="expression" dxfId="795" priority="154" stopIfTrue="1">
      <formula>G25="B"</formula>
    </cfRule>
  </conditionalFormatting>
  <conditionalFormatting sqref="G25">
    <cfRule type="expression" dxfId="794" priority="155" stopIfTrue="1">
      <formula>G25="A"</formula>
    </cfRule>
  </conditionalFormatting>
  <conditionalFormatting sqref="G25">
    <cfRule type="expression" dxfId="793" priority="156" stopIfTrue="1">
      <formula>#REF!</formula>
    </cfRule>
  </conditionalFormatting>
  <conditionalFormatting sqref="G25">
    <cfRule type="colorScale" priority="1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">
    <cfRule type="colorScale" priority="1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:G28">
    <cfRule type="cellIs" dxfId="792" priority="159" operator="equal">
      <formula>"""A1"""</formula>
    </cfRule>
  </conditionalFormatting>
  <conditionalFormatting sqref="G27:G28">
    <cfRule type="expression" dxfId="791" priority="160">
      <formula>G27="C"</formula>
    </cfRule>
  </conditionalFormatting>
  <conditionalFormatting sqref="G27:G28">
    <cfRule type="expression" dxfId="790" priority="161">
      <formula>G27="C"</formula>
    </cfRule>
  </conditionalFormatting>
  <conditionalFormatting sqref="G27:G28">
    <cfRule type="expression" dxfId="789" priority="162">
      <formula>G27="B"</formula>
    </cfRule>
  </conditionalFormatting>
  <conditionalFormatting sqref="G27:G28">
    <cfRule type="expression" dxfId="788" priority="163">
      <formula>G27="A"</formula>
    </cfRule>
  </conditionalFormatting>
  <conditionalFormatting sqref="G27:G28">
    <cfRule type="expression" dxfId="787" priority="164">
      <formula>G27="A1"</formula>
    </cfRule>
  </conditionalFormatting>
  <conditionalFormatting sqref="G27:G28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28">
    <cfRule type="colorScale" priority="1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:G28">
    <cfRule type="expression" dxfId="786" priority="167" stopIfTrue="1">
      <formula>G27="C"</formula>
    </cfRule>
  </conditionalFormatting>
  <conditionalFormatting sqref="G27:G28">
    <cfRule type="expression" dxfId="785" priority="168" stopIfTrue="1">
      <formula>G27="C"</formula>
    </cfRule>
  </conditionalFormatting>
  <conditionalFormatting sqref="G27:G28">
    <cfRule type="expression" dxfId="784" priority="169" stopIfTrue="1">
      <formula>G27="B"</formula>
    </cfRule>
  </conditionalFormatting>
  <conditionalFormatting sqref="G27:G28">
    <cfRule type="expression" dxfId="783" priority="170" stopIfTrue="1">
      <formula>G27="A"</formula>
    </cfRule>
  </conditionalFormatting>
  <conditionalFormatting sqref="G27:G28">
    <cfRule type="expression" dxfId="782" priority="171" stopIfTrue="1">
      <formula>#REF!</formula>
    </cfRule>
  </conditionalFormatting>
  <conditionalFormatting sqref="G27:G28">
    <cfRule type="colorScale" priority="1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28">
    <cfRule type="colorScale" priority="1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0:G34">
    <cfRule type="cellIs" dxfId="781" priority="174" operator="equal">
      <formula>"""A1"""</formula>
    </cfRule>
  </conditionalFormatting>
  <conditionalFormatting sqref="G30:G34">
    <cfRule type="expression" dxfId="780" priority="175">
      <formula>G30="C"</formula>
    </cfRule>
  </conditionalFormatting>
  <conditionalFormatting sqref="G30:G34">
    <cfRule type="expression" dxfId="779" priority="176">
      <formula>G30="C"</formula>
    </cfRule>
  </conditionalFormatting>
  <conditionalFormatting sqref="G30:G34">
    <cfRule type="expression" dxfId="778" priority="177">
      <formula>G30="B"</formula>
    </cfRule>
  </conditionalFormatting>
  <conditionalFormatting sqref="G30:G34">
    <cfRule type="expression" dxfId="777" priority="178">
      <formula>G30="A"</formula>
    </cfRule>
  </conditionalFormatting>
  <conditionalFormatting sqref="G30:G34">
    <cfRule type="expression" dxfId="776" priority="179">
      <formula>G30="A1"</formula>
    </cfRule>
  </conditionalFormatting>
  <conditionalFormatting sqref="G30:G34">
    <cfRule type="colorScale" priority="1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:G34">
    <cfRule type="colorScale" priority="1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0:G34">
    <cfRule type="expression" dxfId="775" priority="182" stopIfTrue="1">
      <formula>G30="C"</formula>
    </cfRule>
  </conditionalFormatting>
  <conditionalFormatting sqref="G30:G34">
    <cfRule type="expression" dxfId="774" priority="183" stopIfTrue="1">
      <formula>G30="C"</formula>
    </cfRule>
  </conditionalFormatting>
  <conditionalFormatting sqref="G30:G34">
    <cfRule type="expression" dxfId="773" priority="184" stopIfTrue="1">
      <formula>G30="B"</formula>
    </cfRule>
  </conditionalFormatting>
  <conditionalFormatting sqref="G30:G34">
    <cfRule type="expression" dxfId="772" priority="185" stopIfTrue="1">
      <formula>G30="A"</formula>
    </cfRule>
  </conditionalFormatting>
  <conditionalFormatting sqref="G30:G34">
    <cfRule type="expression" dxfId="771" priority="186" stopIfTrue="1">
      <formula>#REF!</formula>
    </cfRule>
  </conditionalFormatting>
  <conditionalFormatting sqref="G30:G34">
    <cfRule type="colorScale" priority="1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:G34">
    <cfRule type="colorScale" priority="18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7:G42">
    <cfRule type="cellIs" dxfId="770" priority="189" operator="equal">
      <formula>"""A1"""</formula>
    </cfRule>
  </conditionalFormatting>
  <conditionalFormatting sqref="G37:G42">
    <cfRule type="expression" dxfId="769" priority="190">
      <formula>G37="C"</formula>
    </cfRule>
  </conditionalFormatting>
  <conditionalFormatting sqref="G37:G42">
    <cfRule type="expression" dxfId="768" priority="191">
      <formula>G37="C"</formula>
    </cfRule>
  </conditionalFormatting>
  <conditionalFormatting sqref="G37:G42">
    <cfRule type="expression" dxfId="767" priority="192">
      <formula>G37="B"</formula>
    </cfRule>
  </conditionalFormatting>
  <conditionalFormatting sqref="G37:G42">
    <cfRule type="expression" dxfId="766" priority="193">
      <formula>G37="A"</formula>
    </cfRule>
  </conditionalFormatting>
  <conditionalFormatting sqref="G37:G42">
    <cfRule type="expression" dxfId="765" priority="194">
      <formula>G37="A1"</formula>
    </cfRule>
  </conditionalFormatting>
  <conditionalFormatting sqref="G37:G42">
    <cfRule type="colorScale" priority="1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:G42">
    <cfRule type="colorScale" priority="1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7:G42">
    <cfRule type="expression" dxfId="764" priority="197" stopIfTrue="1">
      <formula>G37="C"</formula>
    </cfRule>
  </conditionalFormatting>
  <conditionalFormatting sqref="G37:G42">
    <cfRule type="expression" dxfId="763" priority="198" stopIfTrue="1">
      <formula>G37="C"</formula>
    </cfRule>
  </conditionalFormatting>
  <conditionalFormatting sqref="G37:G42">
    <cfRule type="expression" dxfId="762" priority="199" stopIfTrue="1">
      <formula>G37="B"</formula>
    </cfRule>
  </conditionalFormatting>
  <conditionalFormatting sqref="G37:G42">
    <cfRule type="expression" dxfId="761" priority="200" stopIfTrue="1">
      <formula>G37="A"</formula>
    </cfRule>
  </conditionalFormatting>
  <conditionalFormatting sqref="G37:G42">
    <cfRule type="expression" dxfId="760" priority="201" stopIfTrue="1">
      <formula>#REF!</formula>
    </cfRule>
  </conditionalFormatting>
  <conditionalFormatting sqref="G37:G42">
    <cfRule type="colorScale" priority="2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:G42">
    <cfRule type="colorScale" priority="20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6:G47">
    <cfRule type="cellIs" dxfId="759" priority="204" operator="equal">
      <formula>"""A1"""</formula>
    </cfRule>
  </conditionalFormatting>
  <conditionalFormatting sqref="G46:G47">
    <cfRule type="expression" dxfId="758" priority="205">
      <formula>G46="C"</formula>
    </cfRule>
  </conditionalFormatting>
  <conditionalFormatting sqref="G46:G47">
    <cfRule type="expression" dxfId="757" priority="206">
      <formula>G46="C"</formula>
    </cfRule>
  </conditionalFormatting>
  <conditionalFormatting sqref="G46:G47">
    <cfRule type="expression" dxfId="756" priority="207">
      <formula>G46="B"</formula>
    </cfRule>
  </conditionalFormatting>
  <conditionalFormatting sqref="G46:G47">
    <cfRule type="expression" dxfId="755" priority="208">
      <formula>G46="A"</formula>
    </cfRule>
  </conditionalFormatting>
  <conditionalFormatting sqref="G46:G47">
    <cfRule type="expression" dxfId="754" priority="209">
      <formula>G46="A1"</formula>
    </cfRule>
  </conditionalFormatting>
  <conditionalFormatting sqref="G46:G47">
    <cfRule type="colorScale" priority="2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6:G47">
    <cfRule type="colorScale" priority="2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6:G47">
    <cfRule type="expression" dxfId="753" priority="212" stopIfTrue="1">
      <formula>G46="C"</formula>
    </cfRule>
  </conditionalFormatting>
  <conditionalFormatting sqref="G46:G47">
    <cfRule type="expression" dxfId="752" priority="213" stopIfTrue="1">
      <formula>G46="C"</formula>
    </cfRule>
  </conditionalFormatting>
  <conditionalFormatting sqref="G46:G47">
    <cfRule type="expression" dxfId="751" priority="214" stopIfTrue="1">
      <formula>G46="B"</formula>
    </cfRule>
  </conditionalFormatting>
  <conditionalFormatting sqref="G46:G47">
    <cfRule type="expression" dxfId="750" priority="215" stopIfTrue="1">
      <formula>G46="A"</formula>
    </cfRule>
  </conditionalFormatting>
  <conditionalFormatting sqref="G46:G47">
    <cfRule type="expression" dxfId="749" priority="216" stopIfTrue="1">
      <formula>#REF!</formula>
    </cfRule>
  </conditionalFormatting>
  <conditionalFormatting sqref="G46:G47">
    <cfRule type="colorScale" priority="2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6:G47">
    <cfRule type="colorScale" priority="21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9:G53">
    <cfRule type="cellIs" dxfId="748" priority="219" operator="equal">
      <formula>"""A1"""</formula>
    </cfRule>
  </conditionalFormatting>
  <conditionalFormatting sqref="G49:G53">
    <cfRule type="expression" dxfId="747" priority="220">
      <formula>G49="C"</formula>
    </cfRule>
  </conditionalFormatting>
  <conditionalFormatting sqref="G49:G53">
    <cfRule type="expression" dxfId="746" priority="221">
      <formula>G49="C"</formula>
    </cfRule>
  </conditionalFormatting>
  <conditionalFormatting sqref="G49:G53">
    <cfRule type="expression" dxfId="745" priority="222">
      <formula>G49="B"</formula>
    </cfRule>
  </conditionalFormatting>
  <conditionalFormatting sqref="G49:G53">
    <cfRule type="expression" dxfId="744" priority="223">
      <formula>G49="A"</formula>
    </cfRule>
  </conditionalFormatting>
  <conditionalFormatting sqref="G49:G53">
    <cfRule type="expression" dxfId="743" priority="224">
      <formula>G49="A1"</formula>
    </cfRule>
  </conditionalFormatting>
  <conditionalFormatting sqref="G49:G53">
    <cfRule type="colorScale" priority="2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3">
    <cfRule type="colorScale" priority="2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9:G53">
    <cfRule type="expression" dxfId="742" priority="227" stopIfTrue="1">
      <formula>G49="C"</formula>
    </cfRule>
  </conditionalFormatting>
  <conditionalFormatting sqref="G49:G53">
    <cfRule type="expression" dxfId="741" priority="228" stopIfTrue="1">
      <formula>G49="C"</formula>
    </cfRule>
  </conditionalFormatting>
  <conditionalFormatting sqref="G49:G53">
    <cfRule type="expression" dxfId="740" priority="229" stopIfTrue="1">
      <formula>G49="B"</formula>
    </cfRule>
  </conditionalFormatting>
  <conditionalFormatting sqref="G49:G53">
    <cfRule type="expression" dxfId="739" priority="230" stopIfTrue="1">
      <formula>G49="A"</formula>
    </cfRule>
  </conditionalFormatting>
  <conditionalFormatting sqref="G49:G53">
    <cfRule type="expression" dxfId="738" priority="231" stopIfTrue="1">
      <formula>#REF!</formula>
    </cfRule>
  </conditionalFormatting>
  <conditionalFormatting sqref="G49:G53">
    <cfRule type="colorScale" priority="2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3">
    <cfRule type="colorScale" priority="2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5:G65">
    <cfRule type="cellIs" dxfId="737" priority="234" operator="equal">
      <formula>"""A1"""</formula>
    </cfRule>
  </conditionalFormatting>
  <conditionalFormatting sqref="G55:G65">
    <cfRule type="expression" dxfId="736" priority="235">
      <formula>G55="C"</formula>
    </cfRule>
  </conditionalFormatting>
  <conditionalFormatting sqref="G55:G65">
    <cfRule type="expression" dxfId="735" priority="236">
      <formula>G55="C"</formula>
    </cfRule>
  </conditionalFormatting>
  <conditionalFormatting sqref="G55:G65">
    <cfRule type="expression" dxfId="734" priority="237">
      <formula>G55="B"</formula>
    </cfRule>
  </conditionalFormatting>
  <conditionalFormatting sqref="G55:G65">
    <cfRule type="expression" dxfId="733" priority="238">
      <formula>G55="A"</formula>
    </cfRule>
  </conditionalFormatting>
  <conditionalFormatting sqref="G55:G65">
    <cfRule type="expression" dxfId="732" priority="239">
      <formula>G55="A1"</formula>
    </cfRule>
  </conditionalFormatting>
  <conditionalFormatting sqref="G55:G65">
    <cfRule type="colorScale" priority="2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:G65">
    <cfRule type="colorScale" priority="2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5:G65">
    <cfRule type="expression" dxfId="731" priority="242" stopIfTrue="1">
      <formula>G55="C"</formula>
    </cfRule>
  </conditionalFormatting>
  <conditionalFormatting sqref="G55:G65">
    <cfRule type="expression" dxfId="730" priority="243" stopIfTrue="1">
      <formula>G55="C"</formula>
    </cfRule>
  </conditionalFormatting>
  <conditionalFormatting sqref="G55:G65">
    <cfRule type="expression" dxfId="729" priority="244" stopIfTrue="1">
      <formula>G55="B"</formula>
    </cfRule>
  </conditionalFormatting>
  <conditionalFormatting sqref="G55:G65">
    <cfRule type="expression" dxfId="728" priority="245" stopIfTrue="1">
      <formula>G55="A"</formula>
    </cfRule>
  </conditionalFormatting>
  <conditionalFormatting sqref="G55:G65">
    <cfRule type="expression" dxfId="727" priority="246" stopIfTrue="1">
      <formula>#REF!</formula>
    </cfRule>
  </conditionalFormatting>
  <conditionalFormatting sqref="G55:G65">
    <cfRule type="colorScale" priority="24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:G65">
    <cfRule type="colorScale" priority="24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7">
    <cfRule type="cellIs" dxfId="726" priority="249" operator="equal">
      <formula>"""A1"""</formula>
    </cfRule>
  </conditionalFormatting>
  <conditionalFormatting sqref="G67">
    <cfRule type="expression" dxfId="725" priority="250">
      <formula>G67="C"</formula>
    </cfRule>
  </conditionalFormatting>
  <conditionalFormatting sqref="G67">
    <cfRule type="expression" dxfId="724" priority="251">
      <formula>G67="C"</formula>
    </cfRule>
  </conditionalFormatting>
  <conditionalFormatting sqref="G67">
    <cfRule type="expression" dxfId="723" priority="252">
      <formula>G67="B"</formula>
    </cfRule>
  </conditionalFormatting>
  <conditionalFormatting sqref="G67">
    <cfRule type="expression" dxfId="722" priority="253">
      <formula>G67="A"</formula>
    </cfRule>
  </conditionalFormatting>
  <conditionalFormatting sqref="G67">
    <cfRule type="expression" dxfId="721" priority="254">
      <formula>G67="A1"</formula>
    </cfRule>
  </conditionalFormatting>
  <conditionalFormatting sqref="G67">
    <cfRule type="colorScale" priority="2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7">
    <cfRule type="colorScale" priority="2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7">
    <cfRule type="expression" dxfId="720" priority="257" stopIfTrue="1">
      <formula>G67="C"</formula>
    </cfRule>
  </conditionalFormatting>
  <conditionalFormatting sqref="G67">
    <cfRule type="expression" dxfId="719" priority="258" stopIfTrue="1">
      <formula>G67="C"</formula>
    </cfRule>
  </conditionalFormatting>
  <conditionalFormatting sqref="G67">
    <cfRule type="expression" dxfId="718" priority="259" stopIfTrue="1">
      <formula>G67="B"</formula>
    </cfRule>
  </conditionalFormatting>
  <conditionalFormatting sqref="G67">
    <cfRule type="expression" dxfId="717" priority="260" stopIfTrue="1">
      <formula>G67="A"</formula>
    </cfRule>
  </conditionalFormatting>
  <conditionalFormatting sqref="G67">
    <cfRule type="expression" dxfId="716" priority="261" stopIfTrue="1">
      <formula>#REF!</formula>
    </cfRule>
  </conditionalFormatting>
  <conditionalFormatting sqref="G67">
    <cfRule type="colorScale" priority="2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7">
    <cfRule type="colorScale" priority="26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0:G73">
    <cfRule type="cellIs" dxfId="715" priority="264" operator="equal">
      <formula>"""A1"""</formula>
    </cfRule>
  </conditionalFormatting>
  <conditionalFormatting sqref="G70:G73">
    <cfRule type="expression" dxfId="714" priority="265">
      <formula>G70="C"</formula>
    </cfRule>
  </conditionalFormatting>
  <conditionalFormatting sqref="G70:G73">
    <cfRule type="expression" dxfId="713" priority="266">
      <formula>G70="C"</formula>
    </cfRule>
  </conditionalFormatting>
  <conditionalFormatting sqref="G70:G73">
    <cfRule type="expression" dxfId="712" priority="267">
      <formula>G70="B"</formula>
    </cfRule>
  </conditionalFormatting>
  <conditionalFormatting sqref="G70:G73">
    <cfRule type="expression" dxfId="711" priority="268">
      <formula>G70="A"</formula>
    </cfRule>
  </conditionalFormatting>
  <conditionalFormatting sqref="G70:G73">
    <cfRule type="expression" dxfId="710" priority="269">
      <formula>G70="A1"</formula>
    </cfRule>
  </conditionalFormatting>
  <conditionalFormatting sqref="G70:G73">
    <cfRule type="colorScale" priority="2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0:G73">
    <cfRule type="colorScale" priority="2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0:G73">
    <cfRule type="expression" dxfId="709" priority="272" stopIfTrue="1">
      <formula>G70="C"</formula>
    </cfRule>
  </conditionalFormatting>
  <conditionalFormatting sqref="G70:G73">
    <cfRule type="expression" dxfId="708" priority="273" stopIfTrue="1">
      <formula>G70="C"</formula>
    </cfRule>
  </conditionalFormatting>
  <conditionalFormatting sqref="G70:G73">
    <cfRule type="expression" dxfId="707" priority="274" stopIfTrue="1">
      <formula>G70="B"</formula>
    </cfRule>
  </conditionalFormatting>
  <conditionalFormatting sqref="G70:G73">
    <cfRule type="expression" dxfId="706" priority="275" stopIfTrue="1">
      <formula>G70="A"</formula>
    </cfRule>
  </conditionalFormatting>
  <conditionalFormatting sqref="G70:G73">
    <cfRule type="expression" dxfId="705" priority="276" stopIfTrue="1">
      <formula>#REF!</formula>
    </cfRule>
  </conditionalFormatting>
  <conditionalFormatting sqref="G70:G73">
    <cfRule type="colorScale" priority="2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0:G73">
    <cfRule type="colorScale" priority="27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5">
    <cfRule type="cellIs" dxfId="704" priority="279" operator="equal">
      <formula>"""A1"""</formula>
    </cfRule>
  </conditionalFormatting>
  <conditionalFormatting sqref="G75">
    <cfRule type="expression" dxfId="703" priority="280">
      <formula>G75="C"</formula>
    </cfRule>
  </conditionalFormatting>
  <conditionalFormatting sqref="G75">
    <cfRule type="expression" dxfId="702" priority="281">
      <formula>G75="C"</formula>
    </cfRule>
  </conditionalFormatting>
  <conditionalFormatting sqref="G75">
    <cfRule type="expression" dxfId="701" priority="282">
      <formula>G75="B"</formula>
    </cfRule>
  </conditionalFormatting>
  <conditionalFormatting sqref="G75">
    <cfRule type="expression" dxfId="700" priority="283">
      <formula>G75="A"</formula>
    </cfRule>
  </conditionalFormatting>
  <conditionalFormatting sqref="G75">
    <cfRule type="expression" dxfId="699" priority="284">
      <formula>G75="A1"</formula>
    </cfRule>
  </conditionalFormatting>
  <conditionalFormatting sqref="G75">
    <cfRule type="colorScale" priority="2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">
    <cfRule type="colorScale" priority="2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5">
    <cfRule type="expression" dxfId="698" priority="287" stopIfTrue="1">
      <formula>G75="C"</formula>
    </cfRule>
  </conditionalFormatting>
  <conditionalFormatting sqref="G75">
    <cfRule type="expression" dxfId="697" priority="288" stopIfTrue="1">
      <formula>G75="C"</formula>
    </cfRule>
  </conditionalFormatting>
  <conditionalFormatting sqref="G75">
    <cfRule type="expression" dxfId="696" priority="289" stopIfTrue="1">
      <formula>G75="B"</formula>
    </cfRule>
  </conditionalFormatting>
  <conditionalFormatting sqref="G75">
    <cfRule type="expression" dxfId="695" priority="290" stopIfTrue="1">
      <formula>G75="A"</formula>
    </cfRule>
  </conditionalFormatting>
  <conditionalFormatting sqref="G75">
    <cfRule type="expression" dxfId="694" priority="291" stopIfTrue="1">
      <formula>#REF!</formula>
    </cfRule>
  </conditionalFormatting>
  <conditionalFormatting sqref="G75">
    <cfRule type="colorScale" priority="2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">
    <cfRule type="colorScale" priority="2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7:G78">
    <cfRule type="cellIs" dxfId="693" priority="294" operator="equal">
      <formula>"""A1"""</formula>
    </cfRule>
  </conditionalFormatting>
  <conditionalFormatting sqref="G77:G78">
    <cfRule type="expression" dxfId="692" priority="295">
      <formula>G77="C"</formula>
    </cfRule>
  </conditionalFormatting>
  <conditionalFormatting sqref="G77:G78">
    <cfRule type="expression" dxfId="691" priority="296">
      <formula>G77="C"</formula>
    </cfRule>
  </conditionalFormatting>
  <conditionalFormatting sqref="G77:G78">
    <cfRule type="expression" dxfId="690" priority="297">
      <formula>G77="B"</formula>
    </cfRule>
  </conditionalFormatting>
  <conditionalFormatting sqref="G77:G78">
    <cfRule type="expression" dxfId="689" priority="298">
      <formula>G77="A"</formula>
    </cfRule>
  </conditionalFormatting>
  <conditionalFormatting sqref="G77:G78">
    <cfRule type="expression" dxfId="688" priority="299">
      <formula>G77="A1"</formula>
    </cfRule>
  </conditionalFormatting>
  <conditionalFormatting sqref="G77:G78">
    <cfRule type="colorScale" priority="3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7:G78">
    <cfRule type="colorScale" priority="3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7:G78">
    <cfRule type="expression" dxfId="687" priority="302" stopIfTrue="1">
      <formula>G77="C"</formula>
    </cfRule>
  </conditionalFormatting>
  <conditionalFormatting sqref="G77:G78">
    <cfRule type="expression" dxfId="686" priority="303" stopIfTrue="1">
      <formula>G77="C"</formula>
    </cfRule>
  </conditionalFormatting>
  <conditionalFormatting sqref="G77:G78">
    <cfRule type="expression" dxfId="685" priority="304" stopIfTrue="1">
      <formula>G77="B"</formula>
    </cfRule>
  </conditionalFormatting>
  <conditionalFormatting sqref="G77:G78">
    <cfRule type="expression" dxfId="684" priority="305" stopIfTrue="1">
      <formula>G77="A"</formula>
    </cfRule>
  </conditionalFormatting>
  <conditionalFormatting sqref="G77:G78">
    <cfRule type="expression" dxfId="683" priority="306" stopIfTrue="1">
      <formula>#REF!</formula>
    </cfRule>
  </conditionalFormatting>
  <conditionalFormatting sqref="G77:G78">
    <cfRule type="colorScale" priority="30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7:G78">
    <cfRule type="colorScale" priority="30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0:G82">
    <cfRule type="cellIs" dxfId="682" priority="309" operator="equal">
      <formula>"""A1"""</formula>
    </cfRule>
  </conditionalFormatting>
  <conditionalFormatting sqref="G80:G82">
    <cfRule type="expression" dxfId="681" priority="310">
      <formula>G80="C"</formula>
    </cfRule>
  </conditionalFormatting>
  <conditionalFormatting sqref="G80:G82">
    <cfRule type="expression" dxfId="680" priority="311">
      <formula>G80="C"</formula>
    </cfRule>
  </conditionalFormatting>
  <conditionalFormatting sqref="G80:G82">
    <cfRule type="expression" dxfId="679" priority="312">
      <formula>G80="B"</formula>
    </cfRule>
  </conditionalFormatting>
  <conditionalFormatting sqref="G80:G82">
    <cfRule type="expression" dxfId="678" priority="313">
      <formula>G80="A"</formula>
    </cfRule>
  </conditionalFormatting>
  <conditionalFormatting sqref="G80:G82">
    <cfRule type="expression" dxfId="677" priority="314">
      <formula>G80="A1"</formula>
    </cfRule>
  </conditionalFormatting>
  <conditionalFormatting sqref="G80:G82">
    <cfRule type="colorScale" priority="3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0:G82">
    <cfRule type="colorScale" priority="3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0:G82">
    <cfRule type="expression" dxfId="676" priority="317" stopIfTrue="1">
      <formula>G80="C"</formula>
    </cfRule>
  </conditionalFormatting>
  <conditionalFormatting sqref="G80:G82">
    <cfRule type="expression" dxfId="675" priority="318" stopIfTrue="1">
      <formula>G80="C"</formula>
    </cfRule>
  </conditionalFormatting>
  <conditionalFormatting sqref="G80:G82">
    <cfRule type="expression" dxfId="674" priority="319" stopIfTrue="1">
      <formula>G80="B"</formula>
    </cfRule>
  </conditionalFormatting>
  <conditionalFormatting sqref="G80:G82">
    <cfRule type="expression" dxfId="673" priority="320" stopIfTrue="1">
      <formula>G80="A"</formula>
    </cfRule>
  </conditionalFormatting>
  <conditionalFormatting sqref="G80:G82">
    <cfRule type="expression" dxfId="672" priority="321" stopIfTrue="1">
      <formula>#REF!</formula>
    </cfRule>
  </conditionalFormatting>
  <conditionalFormatting sqref="G80:G82">
    <cfRule type="colorScale" priority="3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0:G82">
    <cfRule type="colorScale" priority="32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4:G88">
    <cfRule type="cellIs" dxfId="671" priority="324" operator="equal">
      <formula>"""A1"""</formula>
    </cfRule>
  </conditionalFormatting>
  <conditionalFormatting sqref="G84:G88">
    <cfRule type="expression" dxfId="670" priority="325">
      <formula>G84="C"</formula>
    </cfRule>
  </conditionalFormatting>
  <conditionalFormatting sqref="G84:G88">
    <cfRule type="expression" dxfId="669" priority="326">
      <formula>G84="C"</formula>
    </cfRule>
  </conditionalFormatting>
  <conditionalFormatting sqref="G84:G88">
    <cfRule type="expression" dxfId="668" priority="327">
      <formula>G84="B"</formula>
    </cfRule>
  </conditionalFormatting>
  <conditionalFormatting sqref="G84:G88">
    <cfRule type="expression" dxfId="667" priority="328">
      <formula>G84="A"</formula>
    </cfRule>
  </conditionalFormatting>
  <conditionalFormatting sqref="G84:G88">
    <cfRule type="expression" dxfId="666" priority="329">
      <formula>G84="A1"</formula>
    </cfRule>
  </conditionalFormatting>
  <conditionalFormatting sqref="G84:G88">
    <cfRule type="colorScale" priority="3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4:G88">
    <cfRule type="colorScale" priority="3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4:G88">
    <cfRule type="expression" dxfId="665" priority="332" stopIfTrue="1">
      <formula>G84="C"</formula>
    </cfRule>
  </conditionalFormatting>
  <conditionalFormatting sqref="G84:G88">
    <cfRule type="expression" dxfId="664" priority="333" stopIfTrue="1">
      <formula>G84="C"</formula>
    </cfRule>
  </conditionalFormatting>
  <conditionalFormatting sqref="G84:G88">
    <cfRule type="expression" dxfId="663" priority="334" stopIfTrue="1">
      <formula>G84="B"</formula>
    </cfRule>
  </conditionalFormatting>
  <conditionalFormatting sqref="G84:G88">
    <cfRule type="expression" dxfId="662" priority="335" stopIfTrue="1">
      <formula>G84="A"</formula>
    </cfRule>
  </conditionalFormatting>
  <conditionalFormatting sqref="G84:G88">
    <cfRule type="expression" dxfId="661" priority="336" stopIfTrue="1">
      <formula>#REF!</formula>
    </cfRule>
  </conditionalFormatting>
  <conditionalFormatting sqref="G84:G88">
    <cfRule type="colorScale" priority="3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4:G88">
    <cfRule type="colorScale" priority="33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2:G93">
    <cfRule type="cellIs" dxfId="660" priority="339" operator="equal">
      <formula>"""A1"""</formula>
    </cfRule>
  </conditionalFormatting>
  <conditionalFormatting sqref="G92:G93">
    <cfRule type="expression" dxfId="659" priority="340">
      <formula>G92="C"</formula>
    </cfRule>
  </conditionalFormatting>
  <conditionalFormatting sqref="G92:G93">
    <cfRule type="expression" dxfId="658" priority="341">
      <formula>G92="C"</formula>
    </cfRule>
  </conditionalFormatting>
  <conditionalFormatting sqref="G92:G93">
    <cfRule type="expression" dxfId="657" priority="342">
      <formula>G92="B"</formula>
    </cfRule>
  </conditionalFormatting>
  <conditionalFormatting sqref="G92:G93">
    <cfRule type="expression" dxfId="656" priority="343">
      <formula>G92="A"</formula>
    </cfRule>
  </conditionalFormatting>
  <conditionalFormatting sqref="G92:G93">
    <cfRule type="expression" dxfId="655" priority="344">
      <formula>G92="A1"</formula>
    </cfRule>
  </conditionalFormatting>
  <conditionalFormatting sqref="G92:G93">
    <cfRule type="colorScale" priority="3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2:G93">
    <cfRule type="colorScale" priority="3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2:G93">
    <cfRule type="expression" dxfId="654" priority="347" stopIfTrue="1">
      <formula>G92="C"</formula>
    </cfRule>
  </conditionalFormatting>
  <conditionalFormatting sqref="G92:G93">
    <cfRule type="expression" dxfId="653" priority="348" stopIfTrue="1">
      <formula>G92="C"</formula>
    </cfRule>
  </conditionalFormatting>
  <conditionalFormatting sqref="G92:G93">
    <cfRule type="expression" dxfId="652" priority="349" stopIfTrue="1">
      <formula>G92="B"</formula>
    </cfRule>
  </conditionalFormatting>
  <conditionalFormatting sqref="G92:G93">
    <cfRule type="expression" dxfId="651" priority="350" stopIfTrue="1">
      <formula>G92="A"</formula>
    </cfRule>
  </conditionalFormatting>
  <conditionalFormatting sqref="G92:G93">
    <cfRule type="expression" dxfId="650" priority="351" stopIfTrue="1">
      <formula>#REF!</formula>
    </cfRule>
  </conditionalFormatting>
  <conditionalFormatting sqref="G92:G93">
    <cfRule type="colorScale" priority="3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2:G93">
    <cfRule type="colorScale" priority="3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5">
    <cfRule type="cellIs" dxfId="649" priority="354" operator="equal">
      <formula>"""A1"""</formula>
    </cfRule>
  </conditionalFormatting>
  <conditionalFormatting sqref="G95">
    <cfRule type="expression" dxfId="648" priority="355">
      <formula>G95="C"</formula>
    </cfRule>
  </conditionalFormatting>
  <conditionalFormatting sqref="G95">
    <cfRule type="expression" dxfId="647" priority="356">
      <formula>G95="C"</formula>
    </cfRule>
  </conditionalFormatting>
  <conditionalFormatting sqref="G95">
    <cfRule type="expression" dxfId="646" priority="357">
      <formula>G95="B"</formula>
    </cfRule>
  </conditionalFormatting>
  <conditionalFormatting sqref="G95">
    <cfRule type="expression" dxfId="645" priority="358">
      <formula>G95="A"</formula>
    </cfRule>
  </conditionalFormatting>
  <conditionalFormatting sqref="G95">
    <cfRule type="expression" dxfId="644" priority="359">
      <formula>G95="A1"</formula>
    </cfRule>
  </conditionalFormatting>
  <conditionalFormatting sqref="G95">
    <cfRule type="colorScale" priority="3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5">
    <cfRule type="colorScale" priority="3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5">
    <cfRule type="expression" dxfId="643" priority="362" stopIfTrue="1">
      <formula>G95="C"</formula>
    </cfRule>
  </conditionalFormatting>
  <conditionalFormatting sqref="G95">
    <cfRule type="expression" dxfId="642" priority="363" stopIfTrue="1">
      <formula>G95="C"</formula>
    </cfRule>
  </conditionalFormatting>
  <conditionalFormatting sqref="G95">
    <cfRule type="expression" dxfId="641" priority="364" stopIfTrue="1">
      <formula>G95="B"</formula>
    </cfRule>
  </conditionalFormatting>
  <conditionalFormatting sqref="G95">
    <cfRule type="expression" dxfId="640" priority="365" stopIfTrue="1">
      <formula>G95="A"</formula>
    </cfRule>
  </conditionalFormatting>
  <conditionalFormatting sqref="G95">
    <cfRule type="expression" dxfId="639" priority="366" stopIfTrue="1">
      <formula>#REF!</formula>
    </cfRule>
  </conditionalFormatting>
  <conditionalFormatting sqref="G95">
    <cfRule type="colorScale" priority="3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5">
    <cfRule type="colorScale" priority="36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7">
    <cfRule type="cellIs" dxfId="638" priority="369" operator="equal">
      <formula>"""A1"""</formula>
    </cfRule>
  </conditionalFormatting>
  <conditionalFormatting sqref="G97">
    <cfRule type="expression" dxfId="637" priority="370">
      <formula>G97="C"</formula>
    </cfRule>
  </conditionalFormatting>
  <conditionalFormatting sqref="G97">
    <cfRule type="expression" dxfId="636" priority="371">
      <formula>G97="C"</formula>
    </cfRule>
  </conditionalFormatting>
  <conditionalFormatting sqref="G97">
    <cfRule type="expression" dxfId="635" priority="372">
      <formula>G97="B"</formula>
    </cfRule>
  </conditionalFormatting>
  <conditionalFormatting sqref="G97">
    <cfRule type="expression" dxfId="634" priority="373">
      <formula>G97="A"</formula>
    </cfRule>
  </conditionalFormatting>
  <conditionalFormatting sqref="G97">
    <cfRule type="expression" dxfId="633" priority="374">
      <formula>G97="A1"</formula>
    </cfRule>
  </conditionalFormatting>
  <conditionalFormatting sqref="G97">
    <cfRule type="colorScale" priority="3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7">
    <cfRule type="colorScale" priority="3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7">
    <cfRule type="expression" dxfId="632" priority="377" stopIfTrue="1">
      <formula>G97="C"</formula>
    </cfRule>
  </conditionalFormatting>
  <conditionalFormatting sqref="G97">
    <cfRule type="expression" dxfId="631" priority="378" stopIfTrue="1">
      <formula>G97="C"</formula>
    </cfRule>
  </conditionalFormatting>
  <conditionalFormatting sqref="G97">
    <cfRule type="expression" dxfId="630" priority="379" stopIfTrue="1">
      <formula>G97="B"</formula>
    </cfRule>
  </conditionalFormatting>
  <conditionalFormatting sqref="G97">
    <cfRule type="expression" dxfId="629" priority="380" stopIfTrue="1">
      <formula>G97="A"</formula>
    </cfRule>
  </conditionalFormatting>
  <conditionalFormatting sqref="G97">
    <cfRule type="expression" dxfId="628" priority="381" stopIfTrue="1">
      <formula>#REF!</formula>
    </cfRule>
  </conditionalFormatting>
  <conditionalFormatting sqref="G97">
    <cfRule type="colorScale" priority="3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7">
    <cfRule type="colorScale" priority="38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1:G103">
    <cfRule type="cellIs" dxfId="627" priority="384" operator="equal">
      <formula>"""A1"""</formula>
    </cfRule>
  </conditionalFormatting>
  <conditionalFormatting sqref="G101:G103">
    <cfRule type="expression" dxfId="626" priority="385">
      <formula>G101="C"</formula>
    </cfRule>
  </conditionalFormatting>
  <conditionalFormatting sqref="G101:G103">
    <cfRule type="expression" dxfId="625" priority="386">
      <formula>G101="C"</formula>
    </cfRule>
  </conditionalFormatting>
  <conditionalFormatting sqref="G101:G103">
    <cfRule type="expression" dxfId="624" priority="387">
      <formula>G101="B"</formula>
    </cfRule>
  </conditionalFormatting>
  <conditionalFormatting sqref="G101:G103">
    <cfRule type="expression" dxfId="623" priority="388">
      <formula>G101="A"</formula>
    </cfRule>
  </conditionalFormatting>
  <conditionalFormatting sqref="G101:G103">
    <cfRule type="expression" dxfId="622" priority="389">
      <formula>G101="A1"</formula>
    </cfRule>
  </conditionalFormatting>
  <conditionalFormatting sqref="G101:G103">
    <cfRule type="colorScale" priority="3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1:G103">
    <cfRule type="colorScale" priority="3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1:G103">
    <cfRule type="expression" dxfId="621" priority="392" stopIfTrue="1">
      <formula>G101="C"</formula>
    </cfRule>
  </conditionalFormatting>
  <conditionalFormatting sqref="G101:G103">
    <cfRule type="expression" dxfId="620" priority="393" stopIfTrue="1">
      <formula>G101="C"</formula>
    </cfRule>
  </conditionalFormatting>
  <conditionalFormatting sqref="G101:G103">
    <cfRule type="expression" dxfId="619" priority="394" stopIfTrue="1">
      <formula>G101="B"</formula>
    </cfRule>
  </conditionalFormatting>
  <conditionalFormatting sqref="G101:G103">
    <cfRule type="expression" dxfId="618" priority="395" stopIfTrue="1">
      <formula>G101="A"</formula>
    </cfRule>
  </conditionalFormatting>
  <conditionalFormatting sqref="G101:G103">
    <cfRule type="expression" dxfId="617" priority="396" stopIfTrue="1">
      <formula>#REF!</formula>
    </cfRule>
  </conditionalFormatting>
  <conditionalFormatting sqref="G101:G103">
    <cfRule type="colorScale" priority="3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1:G103">
    <cfRule type="colorScale" priority="3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5:G109">
    <cfRule type="cellIs" dxfId="616" priority="399" operator="equal">
      <formula>"""A1"""</formula>
    </cfRule>
  </conditionalFormatting>
  <conditionalFormatting sqref="G105:G109">
    <cfRule type="expression" dxfId="615" priority="400">
      <formula>G105="C"</formula>
    </cfRule>
  </conditionalFormatting>
  <conditionalFormatting sqref="G105:G109">
    <cfRule type="expression" dxfId="614" priority="401">
      <formula>G105="C"</formula>
    </cfRule>
  </conditionalFormatting>
  <conditionalFormatting sqref="G105:G109">
    <cfRule type="expression" dxfId="613" priority="402">
      <formula>G105="B"</formula>
    </cfRule>
  </conditionalFormatting>
  <conditionalFormatting sqref="G105:G109">
    <cfRule type="expression" dxfId="612" priority="403">
      <formula>G105="A"</formula>
    </cfRule>
  </conditionalFormatting>
  <conditionalFormatting sqref="G105:G109">
    <cfRule type="expression" dxfId="611" priority="404">
      <formula>G105="A1"</formula>
    </cfRule>
  </conditionalFormatting>
  <conditionalFormatting sqref="G105:G109">
    <cfRule type="colorScale" priority="4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G109">
    <cfRule type="colorScale" priority="4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5:G109">
    <cfRule type="expression" dxfId="610" priority="407" stopIfTrue="1">
      <formula>G105="C"</formula>
    </cfRule>
  </conditionalFormatting>
  <conditionalFormatting sqref="G105:G109">
    <cfRule type="expression" dxfId="609" priority="408" stopIfTrue="1">
      <formula>G105="C"</formula>
    </cfRule>
  </conditionalFormatting>
  <conditionalFormatting sqref="G105:G109">
    <cfRule type="expression" dxfId="608" priority="409" stopIfTrue="1">
      <formula>G105="B"</formula>
    </cfRule>
  </conditionalFormatting>
  <conditionalFormatting sqref="G105:G109">
    <cfRule type="expression" dxfId="607" priority="410" stopIfTrue="1">
      <formula>G105="A"</formula>
    </cfRule>
  </conditionalFormatting>
  <conditionalFormatting sqref="G105:G109">
    <cfRule type="expression" dxfId="606" priority="411" stopIfTrue="1">
      <formula>#REF!</formula>
    </cfRule>
  </conditionalFormatting>
  <conditionalFormatting sqref="G105:G109">
    <cfRule type="colorScale" priority="4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G109">
    <cfRule type="colorScale" priority="4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5:G124">
    <cfRule type="cellIs" dxfId="605" priority="414" operator="equal">
      <formula>"""A1"""</formula>
    </cfRule>
  </conditionalFormatting>
  <conditionalFormatting sqref="G115:G124">
    <cfRule type="expression" dxfId="604" priority="415">
      <formula>G115="C"</formula>
    </cfRule>
  </conditionalFormatting>
  <conditionalFormatting sqref="G115:G124">
    <cfRule type="expression" dxfId="603" priority="416">
      <formula>G115="C"</formula>
    </cfRule>
  </conditionalFormatting>
  <conditionalFormatting sqref="G115:G124">
    <cfRule type="expression" dxfId="602" priority="417">
      <formula>G115="B"</formula>
    </cfRule>
  </conditionalFormatting>
  <conditionalFormatting sqref="G115:G124">
    <cfRule type="expression" dxfId="601" priority="418">
      <formula>G115="A"</formula>
    </cfRule>
  </conditionalFormatting>
  <conditionalFormatting sqref="G115:G124">
    <cfRule type="expression" dxfId="600" priority="419">
      <formula>G115="A1"</formula>
    </cfRule>
  </conditionalFormatting>
  <conditionalFormatting sqref="G115:G124">
    <cfRule type="colorScale" priority="4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:G124">
    <cfRule type="colorScale" priority="4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5:G124">
    <cfRule type="expression" dxfId="599" priority="422" stopIfTrue="1">
      <formula>G115="C"</formula>
    </cfRule>
  </conditionalFormatting>
  <conditionalFormatting sqref="G115:G124">
    <cfRule type="expression" dxfId="598" priority="423" stopIfTrue="1">
      <formula>G115="C"</formula>
    </cfRule>
  </conditionalFormatting>
  <conditionalFormatting sqref="G115:G124">
    <cfRule type="expression" dxfId="597" priority="424" stopIfTrue="1">
      <formula>G115="B"</formula>
    </cfRule>
  </conditionalFormatting>
  <conditionalFormatting sqref="G115:G124">
    <cfRule type="expression" dxfId="596" priority="425" stopIfTrue="1">
      <formula>G115="A"</formula>
    </cfRule>
  </conditionalFormatting>
  <conditionalFormatting sqref="G115:G124">
    <cfRule type="expression" dxfId="595" priority="426" stopIfTrue="1">
      <formula>#REF!</formula>
    </cfRule>
  </conditionalFormatting>
  <conditionalFormatting sqref="G115:G124">
    <cfRule type="colorScale" priority="4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:G124">
    <cfRule type="colorScale" priority="4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6">
    <cfRule type="cellIs" dxfId="594" priority="429" operator="equal">
      <formula>"""A1"""</formula>
    </cfRule>
  </conditionalFormatting>
  <conditionalFormatting sqref="G126">
    <cfRule type="expression" dxfId="593" priority="430">
      <formula>G126="C"</formula>
    </cfRule>
  </conditionalFormatting>
  <conditionalFormatting sqref="G126">
    <cfRule type="expression" dxfId="592" priority="431">
      <formula>G126="C"</formula>
    </cfRule>
  </conditionalFormatting>
  <conditionalFormatting sqref="G126">
    <cfRule type="expression" dxfId="591" priority="432">
      <formula>G126="B"</formula>
    </cfRule>
  </conditionalFormatting>
  <conditionalFormatting sqref="G126">
    <cfRule type="expression" dxfId="590" priority="433">
      <formula>G126="A"</formula>
    </cfRule>
  </conditionalFormatting>
  <conditionalFormatting sqref="G126">
    <cfRule type="expression" dxfId="589" priority="434">
      <formula>G126="A1"</formula>
    </cfRule>
  </conditionalFormatting>
  <conditionalFormatting sqref="G126">
    <cfRule type="colorScale" priority="4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6">
    <cfRule type="colorScale" priority="4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6">
    <cfRule type="expression" dxfId="588" priority="437" stopIfTrue="1">
      <formula>G126="C"</formula>
    </cfRule>
  </conditionalFormatting>
  <conditionalFormatting sqref="G126">
    <cfRule type="expression" dxfId="587" priority="438" stopIfTrue="1">
      <formula>G126="C"</formula>
    </cfRule>
  </conditionalFormatting>
  <conditionalFormatting sqref="G126">
    <cfRule type="expression" dxfId="586" priority="439" stopIfTrue="1">
      <formula>G126="B"</formula>
    </cfRule>
  </conditionalFormatting>
  <conditionalFormatting sqref="G126">
    <cfRule type="expression" dxfId="585" priority="440" stopIfTrue="1">
      <formula>G126="A"</formula>
    </cfRule>
  </conditionalFormatting>
  <conditionalFormatting sqref="G126">
    <cfRule type="expression" dxfId="584" priority="441" stopIfTrue="1">
      <formula>#REF!</formula>
    </cfRule>
  </conditionalFormatting>
  <conditionalFormatting sqref="G126">
    <cfRule type="colorScale" priority="4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6">
    <cfRule type="colorScale" priority="4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8">
    <cfRule type="cellIs" dxfId="583" priority="444" operator="equal">
      <formula>"""A1"""</formula>
    </cfRule>
  </conditionalFormatting>
  <conditionalFormatting sqref="G128">
    <cfRule type="expression" dxfId="582" priority="445">
      <formula>G128="C"</formula>
    </cfRule>
  </conditionalFormatting>
  <conditionalFormatting sqref="G128">
    <cfRule type="expression" dxfId="581" priority="446">
      <formula>G128="C"</formula>
    </cfRule>
  </conditionalFormatting>
  <conditionalFormatting sqref="G128">
    <cfRule type="expression" dxfId="580" priority="447">
      <formula>G128="B"</formula>
    </cfRule>
  </conditionalFormatting>
  <conditionalFormatting sqref="G128">
    <cfRule type="expression" dxfId="579" priority="448">
      <formula>G128="A"</formula>
    </cfRule>
  </conditionalFormatting>
  <conditionalFormatting sqref="G128">
    <cfRule type="expression" dxfId="578" priority="449">
      <formula>G128="A1"</formula>
    </cfRule>
  </conditionalFormatting>
  <conditionalFormatting sqref="G128">
    <cfRule type="colorScale" priority="4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8">
    <cfRule type="colorScale" priority="4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8">
    <cfRule type="expression" dxfId="577" priority="452" stopIfTrue="1">
      <formula>G128="C"</formula>
    </cfRule>
  </conditionalFormatting>
  <conditionalFormatting sqref="G128">
    <cfRule type="expression" dxfId="576" priority="453" stopIfTrue="1">
      <formula>G128="C"</formula>
    </cfRule>
  </conditionalFormatting>
  <conditionalFormatting sqref="G128">
    <cfRule type="expression" dxfId="575" priority="454" stopIfTrue="1">
      <formula>G128="B"</formula>
    </cfRule>
  </conditionalFormatting>
  <conditionalFormatting sqref="G128">
    <cfRule type="expression" dxfId="574" priority="455" stopIfTrue="1">
      <formula>G128="A"</formula>
    </cfRule>
  </conditionalFormatting>
  <conditionalFormatting sqref="G128">
    <cfRule type="expression" dxfId="573" priority="456" stopIfTrue="1">
      <formula>#REF!</formula>
    </cfRule>
  </conditionalFormatting>
  <conditionalFormatting sqref="G128">
    <cfRule type="colorScale" priority="4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8">
    <cfRule type="colorScale" priority="4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0">
    <cfRule type="cellIs" dxfId="572" priority="459" operator="equal">
      <formula>"""A1"""</formula>
    </cfRule>
  </conditionalFormatting>
  <conditionalFormatting sqref="G130">
    <cfRule type="expression" dxfId="571" priority="460">
      <formula>G130="C"</formula>
    </cfRule>
  </conditionalFormatting>
  <conditionalFormatting sqref="G130">
    <cfRule type="expression" dxfId="570" priority="461">
      <formula>G130="C"</formula>
    </cfRule>
  </conditionalFormatting>
  <conditionalFormatting sqref="G130">
    <cfRule type="expression" dxfId="569" priority="462">
      <formula>G130="B"</formula>
    </cfRule>
  </conditionalFormatting>
  <conditionalFormatting sqref="G130">
    <cfRule type="expression" dxfId="568" priority="463">
      <formula>G130="A"</formula>
    </cfRule>
  </conditionalFormatting>
  <conditionalFormatting sqref="G130">
    <cfRule type="expression" dxfId="567" priority="464">
      <formula>G130="A1"</formula>
    </cfRule>
  </conditionalFormatting>
  <conditionalFormatting sqref="G130">
    <cfRule type="colorScale" priority="4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0">
    <cfRule type="colorScale" priority="4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0">
    <cfRule type="expression" dxfId="566" priority="467" stopIfTrue="1">
      <formula>G130="C"</formula>
    </cfRule>
  </conditionalFormatting>
  <conditionalFormatting sqref="G130">
    <cfRule type="expression" dxfId="565" priority="468" stopIfTrue="1">
      <formula>G130="C"</formula>
    </cfRule>
  </conditionalFormatting>
  <conditionalFormatting sqref="G130">
    <cfRule type="expression" dxfId="564" priority="469" stopIfTrue="1">
      <formula>G130="B"</formula>
    </cfRule>
  </conditionalFormatting>
  <conditionalFormatting sqref="G130">
    <cfRule type="expression" dxfId="563" priority="470" stopIfTrue="1">
      <formula>G130="A"</formula>
    </cfRule>
  </conditionalFormatting>
  <conditionalFormatting sqref="G130">
    <cfRule type="expression" dxfId="562" priority="471" stopIfTrue="1">
      <formula>#REF!</formula>
    </cfRule>
  </conditionalFormatting>
  <conditionalFormatting sqref="G130">
    <cfRule type="colorScale" priority="4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0">
    <cfRule type="colorScale" priority="4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2:G134">
    <cfRule type="cellIs" dxfId="561" priority="474" operator="equal">
      <formula>"""A1"""</formula>
    </cfRule>
  </conditionalFormatting>
  <conditionalFormatting sqref="G132:G134">
    <cfRule type="expression" dxfId="560" priority="475">
      <formula>G132="C"</formula>
    </cfRule>
  </conditionalFormatting>
  <conditionalFormatting sqref="G132:G134">
    <cfRule type="expression" dxfId="559" priority="476">
      <formula>G132="C"</formula>
    </cfRule>
  </conditionalFormatting>
  <conditionalFormatting sqref="G132:G134">
    <cfRule type="expression" dxfId="558" priority="477">
      <formula>G132="B"</formula>
    </cfRule>
  </conditionalFormatting>
  <conditionalFormatting sqref="G132:G134">
    <cfRule type="expression" dxfId="557" priority="478">
      <formula>G132="A"</formula>
    </cfRule>
  </conditionalFormatting>
  <conditionalFormatting sqref="G132:G134">
    <cfRule type="expression" dxfId="556" priority="479">
      <formula>G132="A1"</formula>
    </cfRule>
  </conditionalFormatting>
  <conditionalFormatting sqref="G132:G134">
    <cfRule type="colorScale" priority="4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2:G134">
    <cfRule type="colorScale" priority="4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2:G134">
    <cfRule type="expression" dxfId="555" priority="482" stopIfTrue="1">
      <formula>G132="C"</formula>
    </cfRule>
  </conditionalFormatting>
  <conditionalFormatting sqref="G132:G134">
    <cfRule type="expression" dxfId="554" priority="483" stopIfTrue="1">
      <formula>G132="C"</formula>
    </cfRule>
  </conditionalFormatting>
  <conditionalFormatting sqref="G132:G134">
    <cfRule type="expression" dxfId="553" priority="484" stopIfTrue="1">
      <formula>G132="B"</formula>
    </cfRule>
  </conditionalFormatting>
  <conditionalFormatting sqref="G132:G134">
    <cfRule type="expression" dxfId="552" priority="485" stopIfTrue="1">
      <formula>G132="A"</formula>
    </cfRule>
  </conditionalFormatting>
  <conditionalFormatting sqref="G132:G134">
    <cfRule type="expression" dxfId="551" priority="486" stopIfTrue="1">
      <formula>#REF!</formula>
    </cfRule>
  </conditionalFormatting>
  <conditionalFormatting sqref="G132:G134">
    <cfRule type="colorScale" priority="4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2:G134">
    <cfRule type="colorScale" priority="48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6:G137">
    <cfRule type="cellIs" dxfId="550" priority="489" operator="equal">
      <formula>"""A1"""</formula>
    </cfRule>
  </conditionalFormatting>
  <conditionalFormatting sqref="G136:G137">
    <cfRule type="expression" dxfId="549" priority="490">
      <formula>G136="C"</formula>
    </cfRule>
  </conditionalFormatting>
  <conditionalFormatting sqref="G136:G137">
    <cfRule type="expression" dxfId="548" priority="491">
      <formula>G136="C"</formula>
    </cfRule>
  </conditionalFormatting>
  <conditionalFormatting sqref="G136:G137">
    <cfRule type="expression" dxfId="547" priority="492">
      <formula>G136="B"</formula>
    </cfRule>
  </conditionalFormatting>
  <conditionalFormatting sqref="G136:G137">
    <cfRule type="expression" dxfId="546" priority="493">
      <formula>G136="A"</formula>
    </cfRule>
  </conditionalFormatting>
  <conditionalFormatting sqref="G136:G137">
    <cfRule type="expression" dxfId="545" priority="494">
      <formula>G136="A1"</formula>
    </cfRule>
  </conditionalFormatting>
  <conditionalFormatting sqref="G136:G137">
    <cfRule type="colorScale" priority="4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6:G137">
    <cfRule type="colorScale" priority="4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6:G137">
    <cfRule type="expression" dxfId="544" priority="497" stopIfTrue="1">
      <formula>G136="C"</formula>
    </cfRule>
  </conditionalFormatting>
  <conditionalFormatting sqref="G136:G137">
    <cfRule type="expression" dxfId="543" priority="498" stopIfTrue="1">
      <formula>G136="C"</formula>
    </cfRule>
  </conditionalFormatting>
  <conditionalFormatting sqref="G136:G137">
    <cfRule type="expression" dxfId="542" priority="499" stopIfTrue="1">
      <formula>G136="B"</formula>
    </cfRule>
  </conditionalFormatting>
  <conditionalFormatting sqref="G136:G137">
    <cfRule type="expression" dxfId="541" priority="500" stopIfTrue="1">
      <formula>G136="A"</formula>
    </cfRule>
  </conditionalFormatting>
  <conditionalFormatting sqref="G136:G137">
    <cfRule type="expression" dxfId="540" priority="501" stopIfTrue="1">
      <formula>#REF!</formula>
    </cfRule>
  </conditionalFormatting>
  <conditionalFormatting sqref="G136:G137">
    <cfRule type="colorScale" priority="5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6:G137">
    <cfRule type="colorScale" priority="50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9:G144">
    <cfRule type="cellIs" dxfId="539" priority="504" operator="equal">
      <formula>"""A1"""</formula>
    </cfRule>
  </conditionalFormatting>
  <conditionalFormatting sqref="G139:G144">
    <cfRule type="expression" dxfId="538" priority="505">
      <formula>G139="C"</formula>
    </cfRule>
  </conditionalFormatting>
  <conditionalFormatting sqref="G139:G144">
    <cfRule type="expression" dxfId="537" priority="506">
      <formula>G139="C"</formula>
    </cfRule>
  </conditionalFormatting>
  <conditionalFormatting sqref="G139:G144">
    <cfRule type="expression" dxfId="536" priority="507">
      <formula>G139="B"</formula>
    </cfRule>
  </conditionalFormatting>
  <conditionalFormatting sqref="G139:G144">
    <cfRule type="expression" dxfId="535" priority="508">
      <formula>G139="A"</formula>
    </cfRule>
  </conditionalFormatting>
  <conditionalFormatting sqref="G139:G144">
    <cfRule type="expression" dxfId="534" priority="509">
      <formula>G139="A1"</formula>
    </cfRule>
  </conditionalFormatting>
  <conditionalFormatting sqref="G139:G144">
    <cfRule type="colorScale" priority="5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9:G144">
    <cfRule type="colorScale" priority="5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9:G144">
    <cfRule type="expression" dxfId="533" priority="512" stopIfTrue="1">
      <formula>G139="C"</formula>
    </cfRule>
  </conditionalFormatting>
  <conditionalFormatting sqref="G139:G144">
    <cfRule type="expression" dxfId="532" priority="513" stopIfTrue="1">
      <formula>G139="C"</formula>
    </cfRule>
  </conditionalFormatting>
  <conditionalFormatting sqref="G139:G144">
    <cfRule type="expression" dxfId="531" priority="514" stopIfTrue="1">
      <formula>G139="B"</formula>
    </cfRule>
  </conditionalFormatting>
  <conditionalFormatting sqref="G139:G144">
    <cfRule type="expression" dxfId="530" priority="515" stopIfTrue="1">
      <formula>G139="A"</formula>
    </cfRule>
  </conditionalFormatting>
  <conditionalFormatting sqref="G139:G144">
    <cfRule type="expression" dxfId="529" priority="516" stopIfTrue="1">
      <formula>#REF!</formula>
    </cfRule>
  </conditionalFormatting>
  <conditionalFormatting sqref="G139:G144">
    <cfRule type="colorScale" priority="5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9:G144">
    <cfRule type="colorScale" priority="51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48:G156">
    <cfRule type="cellIs" dxfId="528" priority="519" operator="equal">
      <formula>"""A1"""</formula>
    </cfRule>
  </conditionalFormatting>
  <conditionalFormatting sqref="G148:G156">
    <cfRule type="expression" dxfId="527" priority="520">
      <formula>G148="C"</formula>
    </cfRule>
  </conditionalFormatting>
  <conditionalFormatting sqref="G148:G156">
    <cfRule type="expression" dxfId="526" priority="521">
      <formula>G148="C"</formula>
    </cfRule>
  </conditionalFormatting>
  <conditionalFormatting sqref="G148:G156">
    <cfRule type="expression" dxfId="525" priority="522">
      <formula>G148="B"</formula>
    </cfRule>
  </conditionalFormatting>
  <conditionalFormatting sqref="G148:G156">
    <cfRule type="expression" dxfId="524" priority="523">
      <formula>G148="A"</formula>
    </cfRule>
  </conditionalFormatting>
  <conditionalFormatting sqref="G148:G156">
    <cfRule type="expression" dxfId="523" priority="524">
      <formula>G148="A1"</formula>
    </cfRule>
  </conditionalFormatting>
  <conditionalFormatting sqref="G148:G156">
    <cfRule type="colorScale" priority="5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8:G156">
    <cfRule type="colorScale" priority="5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48:G156">
    <cfRule type="expression" dxfId="522" priority="527" stopIfTrue="1">
      <formula>G148="C"</formula>
    </cfRule>
  </conditionalFormatting>
  <conditionalFormatting sqref="G148:G156">
    <cfRule type="expression" dxfId="521" priority="528" stopIfTrue="1">
      <formula>G148="C"</formula>
    </cfRule>
  </conditionalFormatting>
  <conditionalFormatting sqref="G148:G156">
    <cfRule type="expression" dxfId="520" priority="529" stopIfTrue="1">
      <formula>G148="B"</formula>
    </cfRule>
  </conditionalFormatting>
  <conditionalFormatting sqref="G148:G156">
    <cfRule type="expression" dxfId="519" priority="530" stopIfTrue="1">
      <formula>G148="A"</formula>
    </cfRule>
  </conditionalFormatting>
  <conditionalFormatting sqref="G148:G156">
    <cfRule type="expression" dxfId="518" priority="531" stopIfTrue="1">
      <formula>#REF!</formula>
    </cfRule>
  </conditionalFormatting>
  <conditionalFormatting sqref="G148:G156">
    <cfRule type="colorScale" priority="5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8:G156">
    <cfRule type="colorScale" priority="5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8">
    <cfRule type="cellIs" dxfId="517" priority="534" operator="equal">
      <formula>"""A1"""</formula>
    </cfRule>
  </conditionalFormatting>
  <conditionalFormatting sqref="G158">
    <cfRule type="expression" dxfId="516" priority="535">
      <formula>G158="C"</formula>
    </cfRule>
  </conditionalFormatting>
  <conditionalFormatting sqref="G158">
    <cfRule type="expression" dxfId="515" priority="536">
      <formula>G158="C"</formula>
    </cfRule>
  </conditionalFormatting>
  <conditionalFormatting sqref="G158">
    <cfRule type="expression" dxfId="514" priority="537">
      <formula>G158="B"</formula>
    </cfRule>
  </conditionalFormatting>
  <conditionalFormatting sqref="G158">
    <cfRule type="expression" dxfId="513" priority="538">
      <formula>G158="A"</formula>
    </cfRule>
  </conditionalFormatting>
  <conditionalFormatting sqref="G158">
    <cfRule type="expression" dxfId="512" priority="539">
      <formula>G158="A1"</formula>
    </cfRule>
  </conditionalFormatting>
  <conditionalFormatting sqref="G158">
    <cfRule type="colorScale" priority="5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8">
    <cfRule type="colorScale" priority="5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8">
    <cfRule type="expression" dxfId="511" priority="542" stopIfTrue="1">
      <formula>G158="C"</formula>
    </cfRule>
  </conditionalFormatting>
  <conditionalFormatting sqref="G158">
    <cfRule type="expression" dxfId="510" priority="543" stopIfTrue="1">
      <formula>G158="C"</formula>
    </cfRule>
  </conditionalFormatting>
  <conditionalFormatting sqref="G158">
    <cfRule type="expression" dxfId="509" priority="544" stopIfTrue="1">
      <formula>G158="B"</formula>
    </cfRule>
  </conditionalFormatting>
  <conditionalFormatting sqref="G158">
    <cfRule type="expression" dxfId="508" priority="545" stopIfTrue="1">
      <formula>G158="A"</formula>
    </cfRule>
  </conditionalFormatting>
  <conditionalFormatting sqref="G158">
    <cfRule type="expression" dxfId="507" priority="546" stopIfTrue="1">
      <formula>#REF!</formula>
    </cfRule>
  </conditionalFormatting>
  <conditionalFormatting sqref="G158">
    <cfRule type="colorScale" priority="54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8">
    <cfRule type="colorScale" priority="54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0:G161">
    <cfRule type="cellIs" dxfId="506" priority="549" operator="equal">
      <formula>"""A1"""</formula>
    </cfRule>
  </conditionalFormatting>
  <conditionalFormatting sqref="G160:G161">
    <cfRule type="expression" dxfId="505" priority="550">
      <formula>G160="C"</formula>
    </cfRule>
  </conditionalFormatting>
  <conditionalFormatting sqref="G160:G161">
    <cfRule type="expression" dxfId="504" priority="551">
      <formula>G160="C"</formula>
    </cfRule>
  </conditionalFormatting>
  <conditionalFormatting sqref="G160:G161">
    <cfRule type="expression" dxfId="503" priority="552">
      <formula>G160="B"</formula>
    </cfRule>
  </conditionalFormatting>
  <conditionalFormatting sqref="G160:G161">
    <cfRule type="expression" dxfId="502" priority="553">
      <formula>G160="A"</formula>
    </cfRule>
  </conditionalFormatting>
  <conditionalFormatting sqref="G160:G161">
    <cfRule type="expression" dxfId="501" priority="554">
      <formula>G160="A1"</formula>
    </cfRule>
  </conditionalFormatting>
  <conditionalFormatting sqref="G160:G161">
    <cfRule type="colorScale" priority="5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0:G161">
    <cfRule type="colorScale" priority="5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0:G161">
    <cfRule type="expression" dxfId="500" priority="557" stopIfTrue="1">
      <formula>G160="C"</formula>
    </cfRule>
  </conditionalFormatting>
  <conditionalFormatting sqref="G160:G161">
    <cfRule type="expression" dxfId="499" priority="558" stopIfTrue="1">
      <formula>G160="C"</formula>
    </cfRule>
  </conditionalFormatting>
  <conditionalFormatting sqref="G160:G161">
    <cfRule type="expression" dxfId="498" priority="559" stopIfTrue="1">
      <formula>G160="B"</formula>
    </cfRule>
  </conditionalFormatting>
  <conditionalFormatting sqref="G160:G161">
    <cfRule type="expression" dxfId="497" priority="560" stopIfTrue="1">
      <formula>G160="A"</formula>
    </cfRule>
  </conditionalFormatting>
  <conditionalFormatting sqref="G160:G161">
    <cfRule type="expression" dxfId="496" priority="561" stopIfTrue="1">
      <formula>#REF!</formula>
    </cfRule>
  </conditionalFormatting>
  <conditionalFormatting sqref="G160:G161">
    <cfRule type="colorScale" priority="5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0:G161">
    <cfRule type="colorScale" priority="56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3:G168">
    <cfRule type="cellIs" dxfId="495" priority="564" operator="equal">
      <formula>"""A1"""</formula>
    </cfRule>
  </conditionalFormatting>
  <conditionalFormatting sqref="G163:G168">
    <cfRule type="expression" dxfId="494" priority="565">
      <formula>G163="C"</formula>
    </cfRule>
  </conditionalFormatting>
  <conditionalFormatting sqref="G163:G168">
    <cfRule type="expression" dxfId="493" priority="566">
      <formula>G163="C"</formula>
    </cfRule>
  </conditionalFormatting>
  <conditionalFormatting sqref="G163:G168">
    <cfRule type="expression" dxfId="492" priority="567">
      <formula>G163="B"</formula>
    </cfRule>
  </conditionalFormatting>
  <conditionalFormatting sqref="G163:G168">
    <cfRule type="expression" dxfId="491" priority="568">
      <formula>G163="A"</formula>
    </cfRule>
  </conditionalFormatting>
  <conditionalFormatting sqref="G163:G168">
    <cfRule type="expression" dxfId="490" priority="569">
      <formula>G163="A1"</formula>
    </cfRule>
  </conditionalFormatting>
  <conditionalFormatting sqref="G163:G168">
    <cfRule type="colorScale" priority="5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3:G168">
    <cfRule type="colorScale" priority="5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3:G168">
    <cfRule type="expression" dxfId="489" priority="572" stopIfTrue="1">
      <formula>G163="C"</formula>
    </cfRule>
  </conditionalFormatting>
  <conditionalFormatting sqref="G163:G168">
    <cfRule type="expression" dxfId="488" priority="573" stopIfTrue="1">
      <formula>G163="C"</formula>
    </cfRule>
  </conditionalFormatting>
  <conditionalFormatting sqref="G163:G168">
    <cfRule type="expression" dxfId="487" priority="574" stopIfTrue="1">
      <formula>G163="B"</formula>
    </cfRule>
  </conditionalFormatting>
  <conditionalFormatting sqref="G163:G168">
    <cfRule type="expression" dxfId="486" priority="575" stopIfTrue="1">
      <formula>G163="A"</formula>
    </cfRule>
  </conditionalFormatting>
  <conditionalFormatting sqref="G163:G168">
    <cfRule type="expression" dxfId="485" priority="576" stopIfTrue="1">
      <formula>#REF!</formula>
    </cfRule>
  </conditionalFormatting>
  <conditionalFormatting sqref="G163:G168">
    <cfRule type="colorScale" priority="5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3:G168">
    <cfRule type="colorScale" priority="57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cellIs" dxfId="484" priority="579" operator="equal">
      <formula>"""A1"""</formula>
    </cfRule>
  </conditionalFormatting>
  <conditionalFormatting sqref="F13">
    <cfRule type="expression" dxfId="483" priority="580">
      <formula>F13="C"</formula>
    </cfRule>
  </conditionalFormatting>
  <conditionalFormatting sqref="F13">
    <cfRule type="expression" dxfId="482" priority="581">
      <formula>F13="C"</formula>
    </cfRule>
  </conditionalFormatting>
  <conditionalFormatting sqref="F13">
    <cfRule type="expression" dxfId="481" priority="582">
      <formula>F13="B"</formula>
    </cfRule>
  </conditionalFormatting>
  <conditionalFormatting sqref="F13">
    <cfRule type="expression" dxfId="480" priority="583">
      <formula>F13="A"</formula>
    </cfRule>
  </conditionalFormatting>
  <conditionalFormatting sqref="F13">
    <cfRule type="expression" dxfId="479" priority="584">
      <formula>F13="A1"</formula>
    </cfRule>
  </conditionalFormatting>
  <conditionalFormatting sqref="F13">
    <cfRule type="colorScale" priority="5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5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cellIs" dxfId="478" priority="587" operator="equal">
      <formula>"""A1"""</formula>
    </cfRule>
  </conditionalFormatting>
  <conditionalFormatting sqref="F13">
    <cfRule type="expression" dxfId="477" priority="588">
      <formula>F13="C"</formula>
    </cfRule>
  </conditionalFormatting>
  <conditionalFormatting sqref="F13">
    <cfRule type="expression" dxfId="476" priority="589">
      <formula>F13="C"</formula>
    </cfRule>
  </conditionalFormatting>
  <conditionalFormatting sqref="F13">
    <cfRule type="expression" dxfId="475" priority="590">
      <formula>F13="B"</formula>
    </cfRule>
  </conditionalFormatting>
  <conditionalFormatting sqref="F13">
    <cfRule type="expression" dxfId="474" priority="591">
      <formula>F13="A"</formula>
    </cfRule>
  </conditionalFormatting>
  <conditionalFormatting sqref="F13">
    <cfRule type="expression" dxfId="473" priority="592">
      <formula>F13="A1"</formula>
    </cfRule>
  </conditionalFormatting>
  <conditionalFormatting sqref="F13">
    <cfRule type="colorScale" priority="5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5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0:F34">
    <cfRule type="cellIs" dxfId="472" priority="595" operator="equal">
      <formula>"""A1"""</formula>
    </cfRule>
  </conditionalFormatting>
  <conditionalFormatting sqref="F30:F34">
    <cfRule type="expression" dxfId="471" priority="596">
      <formula>F30="C"</formula>
    </cfRule>
  </conditionalFormatting>
  <conditionalFormatting sqref="F30:F34">
    <cfRule type="expression" dxfId="470" priority="597">
      <formula>F30="C"</formula>
    </cfRule>
  </conditionalFormatting>
  <conditionalFormatting sqref="F30:F34">
    <cfRule type="expression" dxfId="469" priority="598">
      <formula>F30="B"</formula>
    </cfRule>
  </conditionalFormatting>
  <conditionalFormatting sqref="F30:F34">
    <cfRule type="expression" dxfId="468" priority="599">
      <formula>F30="A"</formula>
    </cfRule>
  </conditionalFormatting>
  <conditionalFormatting sqref="F30:F34">
    <cfRule type="expression" dxfId="467" priority="600">
      <formula>F30="A1"</formula>
    </cfRule>
  </conditionalFormatting>
  <conditionalFormatting sqref="F30:F34">
    <cfRule type="colorScale" priority="6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0:F34">
    <cfRule type="colorScale" priority="6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7:F42">
    <cfRule type="cellIs" dxfId="466" priority="603" operator="equal">
      <formula>"""A1"""</formula>
    </cfRule>
  </conditionalFormatting>
  <conditionalFormatting sqref="F37:F42">
    <cfRule type="expression" dxfId="465" priority="604">
      <formula>F37="C"</formula>
    </cfRule>
  </conditionalFormatting>
  <conditionalFormatting sqref="F37:F42">
    <cfRule type="expression" dxfId="464" priority="605">
      <formula>F37="C"</formula>
    </cfRule>
  </conditionalFormatting>
  <conditionalFormatting sqref="F37:F42">
    <cfRule type="expression" dxfId="463" priority="606">
      <formula>F37="B"</formula>
    </cfRule>
  </conditionalFormatting>
  <conditionalFormatting sqref="F37:F42">
    <cfRule type="expression" dxfId="462" priority="607">
      <formula>F37="A"</formula>
    </cfRule>
  </conditionalFormatting>
  <conditionalFormatting sqref="F37:F42">
    <cfRule type="expression" dxfId="461" priority="608">
      <formula>F37="A1"</formula>
    </cfRule>
  </conditionalFormatting>
  <conditionalFormatting sqref="F37:F42">
    <cfRule type="colorScale" priority="6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F42">
    <cfRule type="colorScale" priority="61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6:F47">
    <cfRule type="cellIs" dxfId="460" priority="611" operator="equal">
      <formula>"""A1"""</formula>
    </cfRule>
  </conditionalFormatting>
  <conditionalFormatting sqref="F46:F47">
    <cfRule type="expression" dxfId="459" priority="612">
      <formula>F46="C"</formula>
    </cfRule>
  </conditionalFormatting>
  <conditionalFormatting sqref="F46:F47">
    <cfRule type="expression" dxfId="458" priority="613">
      <formula>F46="C"</formula>
    </cfRule>
  </conditionalFormatting>
  <conditionalFormatting sqref="F46:F47">
    <cfRule type="expression" dxfId="457" priority="614">
      <formula>F46="B"</formula>
    </cfRule>
  </conditionalFormatting>
  <conditionalFormatting sqref="F46:F47">
    <cfRule type="expression" dxfId="456" priority="615">
      <formula>F46="A"</formula>
    </cfRule>
  </conditionalFormatting>
  <conditionalFormatting sqref="F46:F47">
    <cfRule type="expression" dxfId="455" priority="616">
      <formula>F46="A1"</formula>
    </cfRule>
  </conditionalFormatting>
  <conditionalFormatting sqref="F46:F47">
    <cfRule type="colorScale" priority="6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6:F47">
    <cfRule type="colorScale" priority="61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9:F53">
    <cfRule type="cellIs" dxfId="454" priority="619" operator="equal">
      <formula>"""A1"""</formula>
    </cfRule>
  </conditionalFormatting>
  <conditionalFormatting sqref="F49:F53">
    <cfRule type="expression" dxfId="453" priority="620">
      <formula>F49="C"</formula>
    </cfRule>
  </conditionalFormatting>
  <conditionalFormatting sqref="F49:F53">
    <cfRule type="expression" dxfId="452" priority="621">
      <formula>F49="C"</formula>
    </cfRule>
  </conditionalFormatting>
  <conditionalFormatting sqref="F49:F53">
    <cfRule type="expression" dxfId="451" priority="622">
      <formula>F49="B"</formula>
    </cfRule>
  </conditionalFormatting>
  <conditionalFormatting sqref="F49:F53">
    <cfRule type="expression" dxfId="450" priority="623">
      <formula>F49="A"</formula>
    </cfRule>
  </conditionalFormatting>
  <conditionalFormatting sqref="F49:F53">
    <cfRule type="expression" dxfId="449" priority="624">
      <formula>F49="A1"</formula>
    </cfRule>
  </conditionalFormatting>
  <conditionalFormatting sqref="F49:F53">
    <cfRule type="colorScale" priority="6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9:F53">
    <cfRule type="colorScale" priority="6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5:F65">
    <cfRule type="cellIs" dxfId="448" priority="627" operator="equal">
      <formula>"""A1"""</formula>
    </cfRule>
  </conditionalFormatting>
  <conditionalFormatting sqref="F55:F65">
    <cfRule type="expression" dxfId="447" priority="628">
      <formula>F55="C"</formula>
    </cfRule>
  </conditionalFormatting>
  <conditionalFormatting sqref="F55:F65">
    <cfRule type="expression" dxfId="446" priority="629">
      <formula>F55="C"</formula>
    </cfRule>
  </conditionalFormatting>
  <conditionalFormatting sqref="F55:F65">
    <cfRule type="expression" dxfId="445" priority="630">
      <formula>F55="B"</formula>
    </cfRule>
  </conditionalFormatting>
  <conditionalFormatting sqref="F55:F65">
    <cfRule type="expression" dxfId="444" priority="631">
      <formula>F55="A"</formula>
    </cfRule>
  </conditionalFormatting>
  <conditionalFormatting sqref="F55:F65">
    <cfRule type="expression" dxfId="443" priority="632">
      <formula>F55="A1"</formula>
    </cfRule>
  </conditionalFormatting>
  <conditionalFormatting sqref="F55:F65">
    <cfRule type="colorScale" priority="6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5:F65">
    <cfRule type="colorScale" priority="6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7">
    <cfRule type="cellIs" dxfId="442" priority="635" operator="equal">
      <formula>"""A1"""</formula>
    </cfRule>
  </conditionalFormatting>
  <conditionalFormatting sqref="F67">
    <cfRule type="expression" dxfId="441" priority="636">
      <formula>F67="C"</formula>
    </cfRule>
  </conditionalFormatting>
  <conditionalFormatting sqref="F67">
    <cfRule type="expression" dxfId="440" priority="637">
      <formula>F67="C"</formula>
    </cfRule>
  </conditionalFormatting>
  <conditionalFormatting sqref="F67">
    <cfRule type="expression" dxfId="439" priority="638">
      <formula>F67="B"</formula>
    </cfRule>
  </conditionalFormatting>
  <conditionalFormatting sqref="F67">
    <cfRule type="expression" dxfId="438" priority="639">
      <formula>F67="A"</formula>
    </cfRule>
  </conditionalFormatting>
  <conditionalFormatting sqref="F67">
    <cfRule type="expression" dxfId="437" priority="640">
      <formula>F67="A1"</formula>
    </cfRule>
  </conditionalFormatting>
  <conditionalFormatting sqref="F67">
    <cfRule type="colorScale" priority="6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7">
    <cfRule type="colorScale" priority="6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0:F73">
    <cfRule type="cellIs" dxfId="436" priority="643" operator="equal">
      <formula>"""A1"""</formula>
    </cfRule>
  </conditionalFormatting>
  <conditionalFormatting sqref="F70:F73">
    <cfRule type="expression" dxfId="435" priority="644">
      <formula>F70="C"</formula>
    </cfRule>
  </conditionalFormatting>
  <conditionalFormatting sqref="F70:F73">
    <cfRule type="expression" dxfId="434" priority="645">
      <formula>F70="C"</formula>
    </cfRule>
  </conditionalFormatting>
  <conditionalFormatting sqref="F70:F73">
    <cfRule type="expression" dxfId="433" priority="646">
      <formula>F70="B"</formula>
    </cfRule>
  </conditionalFormatting>
  <conditionalFormatting sqref="F70:F73">
    <cfRule type="expression" dxfId="432" priority="647">
      <formula>F70="A"</formula>
    </cfRule>
  </conditionalFormatting>
  <conditionalFormatting sqref="F70:F73">
    <cfRule type="expression" dxfId="431" priority="648">
      <formula>F70="A1"</formula>
    </cfRule>
  </conditionalFormatting>
  <conditionalFormatting sqref="F70:F73">
    <cfRule type="colorScale" priority="6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0:F73">
    <cfRule type="colorScale" priority="6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5">
    <cfRule type="cellIs" dxfId="430" priority="651" operator="equal">
      <formula>"""A1"""</formula>
    </cfRule>
  </conditionalFormatting>
  <conditionalFormatting sqref="F75">
    <cfRule type="expression" dxfId="429" priority="652">
      <formula>F75="C"</formula>
    </cfRule>
  </conditionalFormatting>
  <conditionalFormatting sqref="F75">
    <cfRule type="expression" dxfId="428" priority="653">
      <formula>F75="C"</formula>
    </cfRule>
  </conditionalFormatting>
  <conditionalFormatting sqref="F75">
    <cfRule type="expression" dxfId="427" priority="654">
      <formula>F75="B"</formula>
    </cfRule>
  </conditionalFormatting>
  <conditionalFormatting sqref="F75">
    <cfRule type="expression" dxfId="426" priority="655">
      <formula>F75="A"</formula>
    </cfRule>
  </conditionalFormatting>
  <conditionalFormatting sqref="F75">
    <cfRule type="expression" dxfId="425" priority="656">
      <formula>F75="A1"</formula>
    </cfRule>
  </conditionalFormatting>
  <conditionalFormatting sqref="F75">
    <cfRule type="colorScale" priority="6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5">
    <cfRule type="colorScale" priority="6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7:F78">
    <cfRule type="cellIs" dxfId="424" priority="659" operator="equal">
      <formula>"""A1"""</formula>
    </cfRule>
  </conditionalFormatting>
  <conditionalFormatting sqref="F77:F78">
    <cfRule type="expression" dxfId="423" priority="660">
      <formula>F77="C"</formula>
    </cfRule>
  </conditionalFormatting>
  <conditionalFormatting sqref="F77:F78">
    <cfRule type="expression" dxfId="422" priority="661">
      <formula>F77="C"</formula>
    </cfRule>
  </conditionalFormatting>
  <conditionalFormatting sqref="F77:F78">
    <cfRule type="expression" dxfId="421" priority="662">
      <formula>F77="B"</formula>
    </cfRule>
  </conditionalFormatting>
  <conditionalFormatting sqref="F77:F78">
    <cfRule type="expression" dxfId="420" priority="663">
      <formula>F77="A"</formula>
    </cfRule>
  </conditionalFormatting>
  <conditionalFormatting sqref="F77:F78">
    <cfRule type="expression" dxfId="419" priority="664">
      <formula>F77="A1"</formula>
    </cfRule>
  </conditionalFormatting>
  <conditionalFormatting sqref="F77:F78">
    <cfRule type="colorScale" priority="6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7:F78">
    <cfRule type="colorScale" priority="6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0:F82">
    <cfRule type="cellIs" dxfId="418" priority="667" operator="equal">
      <formula>"""A1"""</formula>
    </cfRule>
  </conditionalFormatting>
  <conditionalFormatting sqref="F80:F82">
    <cfRule type="expression" dxfId="417" priority="668">
      <formula>F80="C"</formula>
    </cfRule>
  </conditionalFormatting>
  <conditionalFormatting sqref="F80:F82">
    <cfRule type="expression" dxfId="416" priority="669">
      <formula>F80="C"</formula>
    </cfRule>
  </conditionalFormatting>
  <conditionalFormatting sqref="F80:F82">
    <cfRule type="expression" dxfId="415" priority="670">
      <formula>F80="B"</formula>
    </cfRule>
  </conditionalFormatting>
  <conditionalFormatting sqref="F80:F82">
    <cfRule type="expression" dxfId="414" priority="671">
      <formula>F80="A"</formula>
    </cfRule>
  </conditionalFormatting>
  <conditionalFormatting sqref="F80:F82">
    <cfRule type="expression" dxfId="413" priority="672">
      <formula>F80="A1"</formula>
    </cfRule>
  </conditionalFormatting>
  <conditionalFormatting sqref="F80:F82">
    <cfRule type="colorScale" priority="6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0:F82">
    <cfRule type="colorScale" priority="6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4:F88">
    <cfRule type="cellIs" dxfId="412" priority="675" operator="equal">
      <formula>"""A1"""</formula>
    </cfRule>
  </conditionalFormatting>
  <conditionalFormatting sqref="F84:F88">
    <cfRule type="expression" dxfId="411" priority="676">
      <formula>F84="C"</formula>
    </cfRule>
  </conditionalFormatting>
  <conditionalFormatting sqref="F84:F88">
    <cfRule type="expression" dxfId="410" priority="677">
      <formula>F84="C"</formula>
    </cfRule>
  </conditionalFormatting>
  <conditionalFormatting sqref="F84:F88">
    <cfRule type="expression" dxfId="409" priority="678">
      <formula>F84="B"</formula>
    </cfRule>
  </conditionalFormatting>
  <conditionalFormatting sqref="F84:F88">
    <cfRule type="expression" dxfId="408" priority="679">
      <formula>F84="A"</formula>
    </cfRule>
  </conditionalFormatting>
  <conditionalFormatting sqref="F84:F88">
    <cfRule type="expression" dxfId="407" priority="680">
      <formula>F84="A1"</formula>
    </cfRule>
  </conditionalFormatting>
  <conditionalFormatting sqref="F84:F88">
    <cfRule type="colorScale" priority="6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F88">
    <cfRule type="colorScale" priority="6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2:F93">
    <cfRule type="cellIs" dxfId="406" priority="683" operator="equal">
      <formula>"""A1"""</formula>
    </cfRule>
  </conditionalFormatting>
  <conditionalFormatting sqref="F92:F93">
    <cfRule type="expression" dxfId="405" priority="684">
      <formula>F92="C"</formula>
    </cfRule>
  </conditionalFormatting>
  <conditionalFormatting sqref="F92:F93">
    <cfRule type="expression" dxfId="404" priority="685">
      <formula>F92="C"</formula>
    </cfRule>
  </conditionalFormatting>
  <conditionalFormatting sqref="F92:F93">
    <cfRule type="expression" dxfId="403" priority="686">
      <formula>F92="B"</formula>
    </cfRule>
  </conditionalFormatting>
  <conditionalFormatting sqref="F92:F93">
    <cfRule type="expression" dxfId="402" priority="687">
      <formula>F92="A"</formula>
    </cfRule>
  </conditionalFormatting>
  <conditionalFormatting sqref="F92:F93">
    <cfRule type="expression" dxfId="401" priority="688">
      <formula>F92="A1"</formula>
    </cfRule>
  </conditionalFormatting>
  <conditionalFormatting sqref="F92:F93">
    <cfRule type="colorScale" priority="6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2:F93">
    <cfRule type="colorScale" priority="6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5">
    <cfRule type="cellIs" dxfId="400" priority="691" operator="equal">
      <formula>"""A1"""</formula>
    </cfRule>
  </conditionalFormatting>
  <conditionalFormatting sqref="F95">
    <cfRule type="expression" dxfId="399" priority="692">
      <formula>F95="C"</formula>
    </cfRule>
  </conditionalFormatting>
  <conditionalFormatting sqref="F95">
    <cfRule type="expression" dxfId="398" priority="693">
      <formula>F95="C"</formula>
    </cfRule>
  </conditionalFormatting>
  <conditionalFormatting sqref="F95">
    <cfRule type="expression" dxfId="397" priority="694">
      <formula>F95="B"</formula>
    </cfRule>
  </conditionalFormatting>
  <conditionalFormatting sqref="F95">
    <cfRule type="expression" dxfId="396" priority="695">
      <formula>F95="A"</formula>
    </cfRule>
  </conditionalFormatting>
  <conditionalFormatting sqref="F95">
    <cfRule type="expression" dxfId="395" priority="696">
      <formula>F95="A1"</formula>
    </cfRule>
  </conditionalFormatting>
  <conditionalFormatting sqref="F95">
    <cfRule type="colorScale" priority="6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5">
    <cfRule type="colorScale" priority="6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7">
    <cfRule type="cellIs" dxfId="394" priority="699" operator="equal">
      <formula>"""A1"""</formula>
    </cfRule>
  </conditionalFormatting>
  <conditionalFormatting sqref="F97">
    <cfRule type="expression" dxfId="393" priority="700">
      <formula>F97="C"</formula>
    </cfRule>
  </conditionalFormatting>
  <conditionalFormatting sqref="F97">
    <cfRule type="expression" dxfId="392" priority="701">
      <formula>F97="C"</formula>
    </cfRule>
  </conditionalFormatting>
  <conditionalFormatting sqref="F97">
    <cfRule type="expression" dxfId="391" priority="702">
      <formula>F97="B"</formula>
    </cfRule>
  </conditionalFormatting>
  <conditionalFormatting sqref="F97">
    <cfRule type="expression" dxfId="390" priority="703">
      <formula>F97="A"</formula>
    </cfRule>
  </conditionalFormatting>
  <conditionalFormatting sqref="F97">
    <cfRule type="expression" dxfId="389" priority="704">
      <formula>F97="A1"</formula>
    </cfRule>
  </conditionalFormatting>
  <conditionalFormatting sqref="F97">
    <cfRule type="colorScale" priority="7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7">
    <cfRule type="colorScale" priority="7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F103">
    <cfRule type="cellIs" dxfId="388" priority="707" operator="equal">
      <formula>"""A1"""</formula>
    </cfRule>
  </conditionalFormatting>
  <conditionalFormatting sqref="F101:F103">
    <cfRule type="expression" dxfId="387" priority="708">
      <formula>F101="C"</formula>
    </cfRule>
  </conditionalFormatting>
  <conditionalFormatting sqref="F101:F103">
    <cfRule type="expression" dxfId="386" priority="709">
      <formula>F101="C"</formula>
    </cfRule>
  </conditionalFormatting>
  <conditionalFormatting sqref="F101:F103">
    <cfRule type="expression" dxfId="385" priority="710">
      <formula>F101="B"</formula>
    </cfRule>
  </conditionalFormatting>
  <conditionalFormatting sqref="F101:F103">
    <cfRule type="expression" dxfId="384" priority="711">
      <formula>F101="A"</formula>
    </cfRule>
  </conditionalFormatting>
  <conditionalFormatting sqref="F101:F103">
    <cfRule type="expression" dxfId="383" priority="712">
      <formula>F101="A1"</formula>
    </cfRule>
  </conditionalFormatting>
  <conditionalFormatting sqref="F101:F103">
    <cfRule type="colorScale" priority="7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F103">
    <cfRule type="colorScale" priority="7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F103">
    <cfRule type="cellIs" dxfId="382" priority="715" operator="equal">
      <formula>"""A1"""</formula>
    </cfRule>
  </conditionalFormatting>
  <conditionalFormatting sqref="F101:F103">
    <cfRule type="expression" dxfId="381" priority="716">
      <formula>F101="C"</formula>
    </cfRule>
  </conditionalFormatting>
  <conditionalFormatting sqref="F101:F103">
    <cfRule type="expression" dxfId="380" priority="717">
      <formula>F101="C"</formula>
    </cfRule>
  </conditionalFormatting>
  <conditionalFormatting sqref="F101:F103">
    <cfRule type="expression" dxfId="379" priority="718">
      <formula>F101="B"</formula>
    </cfRule>
  </conditionalFormatting>
  <conditionalFormatting sqref="F101:F103">
    <cfRule type="expression" dxfId="378" priority="719">
      <formula>F101="A"</formula>
    </cfRule>
  </conditionalFormatting>
  <conditionalFormatting sqref="F101:F103">
    <cfRule type="expression" dxfId="377" priority="720">
      <formula>F101="A1"</formula>
    </cfRule>
  </conditionalFormatting>
  <conditionalFormatting sqref="F101:F103">
    <cfRule type="colorScale" priority="7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F103">
    <cfRule type="colorScale" priority="72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5:F109">
    <cfRule type="cellIs" dxfId="376" priority="723" operator="equal">
      <formula>"""A1"""</formula>
    </cfRule>
  </conditionalFormatting>
  <conditionalFormatting sqref="F105:F109">
    <cfRule type="expression" dxfId="375" priority="724">
      <formula>F105="C"</formula>
    </cfRule>
  </conditionalFormatting>
  <conditionalFormatting sqref="F105:F109">
    <cfRule type="expression" dxfId="374" priority="725">
      <formula>F105="C"</formula>
    </cfRule>
  </conditionalFormatting>
  <conditionalFormatting sqref="F105:F109">
    <cfRule type="expression" dxfId="373" priority="726">
      <formula>F105="B"</formula>
    </cfRule>
  </conditionalFormatting>
  <conditionalFormatting sqref="F105:F109">
    <cfRule type="expression" dxfId="372" priority="727">
      <formula>F105="A"</formula>
    </cfRule>
  </conditionalFormatting>
  <conditionalFormatting sqref="F105:F109">
    <cfRule type="expression" dxfId="371" priority="728">
      <formula>F105="A1"</formula>
    </cfRule>
  </conditionalFormatting>
  <conditionalFormatting sqref="F105:F109">
    <cfRule type="colorScale" priority="7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5:F109">
    <cfRule type="colorScale" priority="73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5:F109">
    <cfRule type="cellIs" dxfId="370" priority="731" operator="equal">
      <formula>"""A1"""</formula>
    </cfRule>
  </conditionalFormatting>
  <conditionalFormatting sqref="F105:F109">
    <cfRule type="expression" dxfId="369" priority="732">
      <formula>F105="C"</formula>
    </cfRule>
  </conditionalFormatting>
  <conditionalFormatting sqref="F105:F109">
    <cfRule type="expression" dxfId="368" priority="733">
      <formula>F105="C"</formula>
    </cfRule>
  </conditionalFormatting>
  <conditionalFormatting sqref="F105:F109">
    <cfRule type="expression" dxfId="367" priority="734">
      <formula>F105="B"</formula>
    </cfRule>
  </conditionalFormatting>
  <conditionalFormatting sqref="F105:F109">
    <cfRule type="expression" dxfId="366" priority="735">
      <formula>F105="A"</formula>
    </cfRule>
  </conditionalFormatting>
  <conditionalFormatting sqref="F105:F109">
    <cfRule type="expression" dxfId="365" priority="736">
      <formula>F105="A1"</formula>
    </cfRule>
  </conditionalFormatting>
  <conditionalFormatting sqref="F105:F109">
    <cfRule type="colorScale" priority="7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5:F109">
    <cfRule type="colorScale" priority="73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1">
    <cfRule type="cellIs" dxfId="364" priority="739" operator="equal">
      <formula>"""A1"""</formula>
    </cfRule>
  </conditionalFormatting>
  <conditionalFormatting sqref="F111">
    <cfRule type="expression" dxfId="363" priority="740">
      <formula>F111="C"</formula>
    </cfRule>
  </conditionalFormatting>
  <conditionalFormatting sqref="F111">
    <cfRule type="expression" dxfId="362" priority="741">
      <formula>F111="C"</formula>
    </cfRule>
  </conditionalFormatting>
  <conditionalFormatting sqref="F111">
    <cfRule type="expression" dxfId="361" priority="742">
      <formula>F111="B"</formula>
    </cfRule>
  </conditionalFormatting>
  <conditionalFormatting sqref="F111">
    <cfRule type="expression" dxfId="360" priority="743">
      <formula>F111="A"</formula>
    </cfRule>
  </conditionalFormatting>
  <conditionalFormatting sqref="F111">
    <cfRule type="expression" dxfId="359" priority="744">
      <formula>F111="A1"</formula>
    </cfRule>
  </conditionalFormatting>
  <conditionalFormatting sqref="F111">
    <cfRule type="colorScale" priority="7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1">
    <cfRule type="colorScale" priority="7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1">
    <cfRule type="cellIs" dxfId="358" priority="747" operator="equal">
      <formula>"""A1"""</formula>
    </cfRule>
  </conditionalFormatting>
  <conditionalFormatting sqref="F111">
    <cfRule type="expression" dxfId="357" priority="748">
      <formula>F111="C"</formula>
    </cfRule>
  </conditionalFormatting>
  <conditionalFormatting sqref="F111">
    <cfRule type="expression" dxfId="356" priority="749">
      <formula>F111="C"</formula>
    </cfRule>
  </conditionalFormatting>
  <conditionalFormatting sqref="F111">
    <cfRule type="expression" dxfId="355" priority="750">
      <formula>F111="B"</formula>
    </cfRule>
  </conditionalFormatting>
  <conditionalFormatting sqref="F111">
    <cfRule type="expression" dxfId="354" priority="751">
      <formula>F111="A"</formula>
    </cfRule>
  </conditionalFormatting>
  <conditionalFormatting sqref="F111">
    <cfRule type="expression" dxfId="353" priority="752">
      <formula>F111="A1"</formula>
    </cfRule>
  </conditionalFormatting>
  <conditionalFormatting sqref="F111">
    <cfRule type="colorScale" priority="7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1">
    <cfRule type="colorScale" priority="7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5:F124">
    <cfRule type="cellIs" dxfId="352" priority="755" operator="equal">
      <formula>"""A1"""</formula>
    </cfRule>
  </conditionalFormatting>
  <conditionalFormatting sqref="F115:F124">
    <cfRule type="expression" dxfId="351" priority="756">
      <formula>F115="C"</formula>
    </cfRule>
  </conditionalFormatting>
  <conditionalFormatting sqref="F115:F124">
    <cfRule type="expression" dxfId="350" priority="757">
      <formula>F115="C"</formula>
    </cfRule>
  </conditionalFormatting>
  <conditionalFormatting sqref="F115:F124">
    <cfRule type="expression" dxfId="349" priority="758">
      <formula>F115="B"</formula>
    </cfRule>
  </conditionalFormatting>
  <conditionalFormatting sqref="F115:F124">
    <cfRule type="expression" dxfId="348" priority="759">
      <formula>F115="A"</formula>
    </cfRule>
  </conditionalFormatting>
  <conditionalFormatting sqref="F115:F124">
    <cfRule type="expression" dxfId="347" priority="760">
      <formula>F115="A1"</formula>
    </cfRule>
  </conditionalFormatting>
  <conditionalFormatting sqref="F115:F124">
    <cfRule type="colorScale" priority="7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5:F124">
    <cfRule type="colorScale" priority="76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5:F124">
    <cfRule type="cellIs" dxfId="346" priority="763" operator="equal">
      <formula>"""A1"""</formula>
    </cfRule>
  </conditionalFormatting>
  <conditionalFormatting sqref="F115:F124">
    <cfRule type="expression" dxfId="345" priority="764">
      <formula>F115="C"</formula>
    </cfRule>
  </conditionalFormatting>
  <conditionalFormatting sqref="F115:F124">
    <cfRule type="expression" dxfId="344" priority="765">
      <formula>F115="C"</formula>
    </cfRule>
  </conditionalFormatting>
  <conditionalFormatting sqref="F115:F124">
    <cfRule type="expression" dxfId="343" priority="766">
      <formula>F115="B"</formula>
    </cfRule>
  </conditionalFormatting>
  <conditionalFormatting sqref="F115:F124">
    <cfRule type="expression" dxfId="342" priority="767">
      <formula>F115="A"</formula>
    </cfRule>
  </conditionalFormatting>
  <conditionalFormatting sqref="F115:F124">
    <cfRule type="expression" dxfId="341" priority="768">
      <formula>F115="A1"</formula>
    </cfRule>
  </conditionalFormatting>
  <conditionalFormatting sqref="F115:F124">
    <cfRule type="colorScale" priority="7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5:F124">
    <cfRule type="colorScale" priority="77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6">
    <cfRule type="cellIs" dxfId="340" priority="771" operator="equal">
      <formula>"""A1"""</formula>
    </cfRule>
  </conditionalFormatting>
  <conditionalFormatting sqref="F126">
    <cfRule type="expression" dxfId="339" priority="772">
      <formula>F126="C"</formula>
    </cfRule>
  </conditionalFormatting>
  <conditionalFormatting sqref="F126">
    <cfRule type="expression" dxfId="338" priority="773">
      <formula>F126="C"</formula>
    </cfRule>
  </conditionalFormatting>
  <conditionalFormatting sqref="F126">
    <cfRule type="expression" dxfId="337" priority="774">
      <formula>F126="B"</formula>
    </cfRule>
  </conditionalFormatting>
  <conditionalFormatting sqref="F126">
    <cfRule type="expression" dxfId="336" priority="775">
      <formula>F126="A"</formula>
    </cfRule>
  </conditionalFormatting>
  <conditionalFormatting sqref="F126">
    <cfRule type="expression" dxfId="335" priority="776">
      <formula>F126="A1"</formula>
    </cfRule>
  </conditionalFormatting>
  <conditionalFormatting sqref="F126">
    <cfRule type="colorScale" priority="7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6">
    <cfRule type="colorScale" priority="77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6">
    <cfRule type="cellIs" dxfId="334" priority="779" operator="equal">
      <formula>"""A1"""</formula>
    </cfRule>
  </conditionalFormatting>
  <conditionalFormatting sqref="F126">
    <cfRule type="expression" dxfId="333" priority="780">
      <formula>F126="C"</formula>
    </cfRule>
  </conditionalFormatting>
  <conditionalFormatting sqref="F126">
    <cfRule type="expression" dxfId="332" priority="781">
      <formula>F126="C"</formula>
    </cfRule>
  </conditionalFormatting>
  <conditionalFormatting sqref="F126">
    <cfRule type="expression" dxfId="331" priority="782">
      <formula>F126="B"</formula>
    </cfRule>
  </conditionalFormatting>
  <conditionalFormatting sqref="F126">
    <cfRule type="expression" dxfId="330" priority="783">
      <formula>F126="A"</formula>
    </cfRule>
  </conditionalFormatting>
  <conditionalFormatting sqref="F126">
    <cfRule type="expression" dxfId="329" priority="784">
      <formula>F126="A1"</formula>
    </cfRule>
  </conditionalFormatting>
  <conditionalFormatting sqref="F126">
    <cfRule type="colorScale" priority="7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6">
    <cfRule type="colorScale" priority="7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8">
    <cfRule type="cellIs" dxfId="328" priority="787" operator="equal">
      <formula>"""A1"""</formula>
    </cfRule>
  </conditionalFormatting>
  <conditionalFormatting sqref="F128">
    <cfRule type="expression" dxfId="327" priority="788">
      <formula>F128="C"</formula>
    </cfRule>
  </conditionalFormatting>
  <conditionalFormatting sqref="F128">
    <cfRule type="expression" dxfId="326" priority="789">
      <formula>F128="C"</formula>
    </cfRule>
  </conditionalFormatting>
  <conditionalFormatting sqref="F128">
    <cfRule type="expression" dxfId="325" priority="790">
      <formula>F128="B"</formula>
    </cfRule>
  </conditionalFormatting>
  <conditionalFormatting sqref="F128">
    <cfRule type="expression" dxfId="324" priority="791">
      <formula>F128="A"</formula>
    </cfRule>
  </conditionalFormatting>
  <conditionalFormatting sqref="F128">
    <cfRule type="expression" dxfId="323" priority="792">
      <formula>F128="A1"</formula>
    </cfRule>
  </conditionalFormatting>
  <conditionalFormatting sqref="F128">
    <cfRule type="colorScale" priority="7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8">
    <cfRule type="colorScale" priority="7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8">
    <cfRule type="cellIs" dxfId="322" priority="795" operator="equal">
      <formula>"""A1"""</formula>
    </cfRule>
  </conditionalFormatting>
  <conditionalFormatting sqref="F128">
    <cfRule type="expression" dxfId="321" priority="796">
      <formula>F128="C"</formula>
    </cfRule>
  </conditionalFormatting>
  <conditionalFormatting sqref="F128">
    <cfRule type="expression" dxfId="320" priority="797">
      <formula>F128="C"</formula>
    </cfRule>
  </conditionalFormatting>
  <conditionalFormatting sqref="F128">
    <cfRule type="expression" dxfId="319" priority="798">
      <formula>F128="B"</formula>
    </cfRule>
  </conditionalFormatting>
  <conditionalFormatting sqref="F128">
    <cfRule type="expression" dxfId="318" priority="799">
      <formula>F128="A"</formula>
    </cfRule>
  </conditionalFormatting>
  <conditionalFormatting sqref="F128">
    <cfRule type="expression" dxfId="317" priority="800">
      <formula>F128="A1"</formula>
    </cfRule>
  </conditionalFormatting>
  <conditionalFormatting sqref="F128">
    <cfRule type="colorScale" priority="8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8">
    <cfRule type="colorScale" priority="8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0">
    <cfRule type="cellIs" dxfId="316" priority="803" operator="equal">
      <formula>"""A1"""</formula>
    </cfRule>
  </conditionalFormatting>
  <conditionalFormatting sqref="F130">
    <cfRule type="expression" dxfId="315" priority="804">
      <formula>F130="C"</formula>
    </cfRule>
  </conditionalFormatting>
  <conditionalFormatting sqref="F130">
    <cfRule type="expression" dxfId="314" priority="805">
      <formula>F130="C"</formula>
    </cfRule>
  </conditionalFormatting>
  <conditionalFormatting sqref="F130">
    <cfRule type="expression" dxfId="313" priority="806">
      <formula>F130="B"</formula>
    </cfRule>
  </conditionalFormatting>
  <conditionalFormatting sqref="F130">
    <cfRule type="expression" dxfId="312" priority="807">
      <formula>F130="A"</formula>
    </cfRule>
  </conditionalFormatting>
  <conditionalFormatting sqref="F130">
    <cfRule type="expression" dxfId="311" priority="808">
      <formula>F130="A1"</formula>
    </cfRule>
  </conditionalFormatting>
  <conditionalFormatting sqref="F130">
    <cfRule type="colorScale" priority="8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0">
    <cfRule type="colorScale" priority="81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0">
    <cfRule type="cellIs" dxfId="310" priority="811" operator="equal">
      <formula>"""A1"""</formula>
    </cfRule>
  </conditionalFormatting>
  <conditionalFormatting sqref="F130">
    <cfRule type="expression" dxfId="309" priority="812">
      <formula>F130="C"</formula>
    </cfRule>
  </conditionalFormatting>
  <conditionalFormatting sqref="F130">
    <cfRule type="expression" dxfId="308" priority="813">
      <formula>F130="C"</formula>
    </cfRule>
  </conditionalFormatting>
  <conditionalFormatting sqref="F130">
    <cfRule type="expression" dxfId="307" priority="814">
      <formula>F130="B"</formula>
    </cfRule>
  </conditionalFormatting>
  <conditionalFormatting sqref="F130">
    <cfRule type="expression" dxfId="306" priority="815">
      <formula>F130="A"</formula>
    </cfRule>
  </conditionalFormatting>
  <conditionalFormatting sqref="F130">
    <cfRule type="expression" dxfId="305" priority="816">
      <formula>F130="A1"</formula>
    </cfRule>
  </conditionalFormatting>
  <conditionalFormatting sqref="F130">
    <cfRule type="colorScale" priority="8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0">
    <cfRule type="colorScale" priority="81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2:F134">
    <cfRule type="cellIs" dxfId="304" priority="819" operator="equal">
      <formula>"""A1"""</formula>
    </cfRule>
  </conditionalFormatting>
  <conditionalFormatting sqref="F132:F134">
    <cfRule type="expression" dxfId="303" priority="820">
      <formula>F132="C"</formula>
    </cfRule>
  </conditionalFormatting>
  <conditionalFormatting sqref="F132:F134">
    <cfRule type="expression" dxfId="302" priority="821">
      <formula>F132="C"</formula>
    </cfRule>
  </conditionalFormatting>
  <conditionalFormatting sqref="F132:F134">
    <cfRule type="expression" dxfId="301" priority="822">
      <formula>F132="B"</formula>
    </cfRule>
  </conditionalFormatting>
  <conditionalFormatting sqref="F132:F134">
    <cfRule type="expression" dxfId="300" priority="823">
      <formula>F132="A"</formula>
    </cfRule>
  </conditionalFormatting>
  <conditionalFormatting sqref="F132:F134">
    <cfRule type="expression" dxfId="299" priority="824">
      <formula>F132="A1"</formula>
    </cfRule>
  </conditionalFormatting>
  <conditionalFormatting sqref="F132:F134">
    <cfRule type="colorScale" priority="8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2:F134">
    <cfRule type="colorScale" priority="8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2:F134">
    <cfRule type="cellIs" dxfId="298" priority="827" operator="equal">
      <formula>"""A1"""</formula>
    </cfRule>
  </conditionalFormatting>
  <conditionalFormatting sqref="F132:F134">
    <cfRule type="expression" dxfId="297" priority="828">
      <formula>F132="C"</formula>
    </cfRule>
  </conditionalFormatting>
  <conditionalFormatting sqref="F132:F134">
    <cfRule type="expression" dxfId="296" priority="829">
      <formula>F132="C"</formula>
    </cfRule>
  </conditionalFormatting>
  <conditionalFormatting sqref="F132:F134">
    <cfRule type="expression" dxfId="295" priority="830">
      <formula>F132="B"</formula>
    </cfRule>
  </conditionalFormatting>
  <conditionalFormatting sqref="F132:F134">
    <cfRule type="expression" dxfId="294" priority="831">
      <formula>F132="A"</formula>
    </cfRule>
  </conditionalFormatting>
  <conditionalFormatting sqref="F132:F134">
    <cfRule type="expression" dxfId="293" priority="832">
      <formula>F132="A1"</formula>
    </cfRule>
  </conditionalFormatting>
  <conditionalFormatting sqref="F132:F134">
    <cfRule type="colorScale" priority="8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2:F134">
    <cfRule type="colorScale" priority="8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6:F137">
    <cfRule type="cellIs" dxfId="292" priority="835" operator="equal">
      <formula>"""A1"""</formula>
    </cfRule>
  </conditionalFormatting>
  <conditionalFormatting sqref="F136:F137">
    <cfRule type="expression" dxfId="291" priority="836">
      <formula>F136="C"</formula>
    </cfRule>
  </conditionalFormatting>
  <conditionalFormatting sqref="F136:F137">
    <cfRule type="expression" dxfId="290" priority="837">
      <formula>F136="C"</formula>
    </cfRule>
  </conditionalFormatting>
  <conditionalFormatting sqref="F136:F137">
    <cfRule type="expression" dxfId="289" priority="838">
      <formula>F136="B"</formula>
    </cfRule>
  </conditionalFormatting>
  <conditionalFormatting sqref="F136:F137">
    <cfRule type="expression" dxfId="288" priority="839">
      <formula>F136="A"</formula>
    </cfRule>
  </conditionalFormatting>
  <conditionalFormatting sqref="F136:F137">
    <cfRule type="expression" dxfId="287" priority="840">
      <formula>F136="A1"</formula>
    </cfRule>
  </conditionalFormatting>
  <conditionalFormatting sqref="F136:F137">
    <cfRule type="colorScale" priority="8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6:F137">
    <cfRule type="colorScale" priority="8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6:F137">
    <cfRule type="cellIs" dxfId="286" priority="843" operator="equal">
      <formula>"""A1"""</formula>
    </cfRule>
  </conditionalFormatting>
  <conditionalFormatting sqref="F136:F137">
    <cfRule type="expression" dxfId="285" priority="844">
      <formula>F136="C"</formula>
    </cfRule>
  </conditionalFormatting>
  <conditionalFormatting sqref="F136:F137">
    <cfRule type="expression" dxfId="284" priority="845">
      <formula>F136="C"</formula>
    </cfRule>
  </conditionalFormatting>
  <conditionalFormatting sqref="F136:F137">
    <cfRule type="expression" dxfId="283" priority="846">
      <formula>F136="B"</formula>
    </cfRule>
  </conditionalFormatting>
  <conditionalFormatting sqref="F136:F137">
    <cfRule type="expression" dxfId="282" priority="847">
      <formula>F136="A"</formula>
    </cfRule>
  </conditionalFormatting>
  <conditionalFormatting sqref="F136:F137">
    <cfRule type="expression" dxfId="281" priority="848">
      <formula>F136="A1"</formula>
    </cfRule>
  </conditionalFormatting>
  <conditionalFormatting sqref="F136:F137">
    <cfRule type="colorScale" priority="8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6:F137">
    <cfRule type="colorScale" priority="8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9:F144">
    <cfRule type="cellIs" dxfId="280" priority="851" operator="equal">
      <formula>"""A1"""</formula>
    </cfRule>
  </conditionalFormatting>
  <conditionalFormatting sqref="F139:F144">
    <cfRule type="expression" dxfId="279" priority="852">
      <formula>F139="C"</formula>
    </cfRule>
  </conditionalFormatting>
  <conditionalFormatting sqref="F139:F144">
    <cfRule type="expression" dxfId="278" priority="853">
      <formula>F139="C"</formula>
    </cfRule>
  </conditionalFormatting>
  <conditionalFormatting sqref="F139:F144">
    <cfRule type="expression" dxfId="277" priority="854">
      <formula>F139="B"</formula>
    </cfRule>
  </conditionalFormatting>
  <conditionalFormatting sqref="F139:F144">
    <cfRule type="expression" dxfId="276" priority="855">
      <formula>F139="A"</formula>
    </cfRule>
  </conditionalFormatting>
  <conditionalFormatting sqref="F139:F144">
    <cfRule type="expression" dxfId="275" priority="856">
      <formula>F139="A1"</formula>
    </cfRule>
  </conditionalFormatting>
  <conditionalFormatting sqref="F139:F144">
    <cfRule type="colorScale" priority="8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9:F144">
    <cfRule type="colorScale" priority="8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9:F144">
    <cfRule type="cellIs" dxfId="274" priority="859" operator="equal">
      <formula>"""A1"""</formula>
    </cfRule>
  </conditionalFormatting>
  <conditionalFormatting sqref="F139:F144">
    <cfRule type="expression" dxfId="273" priority="860">
      <formula>F139="C"</formula>
    </cfRule>
  </conditionalFormatting>
  <conditionalFormatting sqref="F139:F144">
    <cfRule type="expression" dxfId="272" priority="861">
      <formula>F139="C"</formula>
    </cfRule>
  </conditionalFormatting>
  <conditionalFormatting sqref="F139:F144">
    <cfRule type="expression" dxfId="271" priority="862">
      <formula>F139="B"</formula>
    </cfRule>
  </conditionalFormatting>
  <conditionalFormatting sqref="F139:F144">
    <cfRule type="expression" dxfId="270" priority="863">
      <formula>F139="A"</formula>
    </cfRule>
  </conditionalFormatting>
  <conditionalFormatting sqref="F139:F144">
    <cfRule type="expression" dxfId="269" priority="864">
      <formula>F139="A1"</formula>
    </cfRule>
  </conditionalFormatting>
  <conditionalFormatting sqref="F139:F144">
    <cfRule type="colorScale" priority="8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9:F144">
    <cfRule type="colorScale" priority="8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8:F156">
    <cfRule type="cellIs" dxfId="268" priority="867" operator="equal">
      <formula>"""A1"""</formula>
    </cfRule>
  </conditionalFormatting>
  <conditionalFormatting sqref="F148:F156">
    <cfRule type="expression" dxfId="267" priority="868">
      <formula>F148="C"</formula>
    </cfRule>
  </conditionalFormatting>
  <conditionalFormatting sqref="F148:F156">
    <cfRule type="expression" dxfId="266" priority="869">
      <formula>F148="C"</formula>
    </cfRule>
  </conditionalFormatting>
  <conditionalFormatting sqref="F148:F156">
    <cfRule type="expression" dxfId="265" priority="870">
      <formula>F148="B"</formula>
    </cfRule>
  </conditionalFormatting>
  <conditionalFormatting sqref="F148:F156">
    <cfRule type="expression" dxfId="264" priority="871">
      <formula>F148="A"</formula>
    </cfRule>
  </conditionalFormatting>
  <conditionalFormatting sqref="F148:F156">
    <cfRule type="expression" dxfId="263" priority="872">
      <formula>F148="A1"</formula>
    </cfRule>
  </conditionalFormatting>
  <conditionalFormatting sqref="F148:F156">
    <cfRule type="colorScale" priority="8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8:F156">
    <cfRule type="colorScale" priority="8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8:F156">
    <cfRule type="cellIs" dxfId="262" priority="875" operator="equal">
      <formula>"""A1"""</formula>
    </cfRule>
  </conditionalFormatting>
  <conditionalFormatting sqref="F148:F156">
    <cfRule type="expression" dxfId="261" priority="876">
      <formula>F148="C"</formula>
    </cfRule>
  </conditionalFormatting>
  <conditionalFormatting sqref="F148:F156">
    <cfRule type="expression" dxfId="260" priority="877">
      <formula>F148="C"</formula>
    </cfRule>
  </conditionalFormatting>
  <conditionalFormatting sqref="F148:F156">
    <cfRule type="expression" dxfId="259" priority="878">
      <formula>F148="B"</formula>
    </cfRule>
  </conditionalFormatting>
  <conditionalFormatting sqref="F148:F156">
    <cfRule type="expression" dxfId="258" priority="879">
      <formula>F148="A"</formula>
    </cfRule>
  </conditionalFormatting>
  <conditionalFormatting sqref="F148:F156">
    <cfRule type="expression" dxfId="257" priority="880">
      <formula>F148="A1"</formula>
    </cfRule>
  </conditionalFormatting>
  <conditionalFormatting sqref="F148:F156">
    <cfRule type="colorScale" priority="8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8:F156">
    <cfRule type="colorScale" priority="8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8">
    <cfRule type="cellIs" dxfId="256" priority="883" operator="equal">
      <formula>"""A1"""</formula>
    </cfRule>
  </conditionalFormatting>
  <conditionalFormatting sqref="F158">
    <cfRule type="expression" dxfId="255" priority="884">
      <formula>F158="C"</formula>
    </cfRule>
  </conditionalFormatting>
  <conditionalFormatting sqref="F158">
    <cfRule type="expression" dxfId="254" priority="885">
      <formula>F158="C"</formula>
    </cfRule>
  </conditionalFormatting>
  <conditionalFormatting sqref="F158">
    <cfRule type="expression" dxfId="253" priority="886">
      <formula>F158="B"</formula>
    </cfRule>
  </conditionalFormatting>
  <conditionalFormatting sqref="F158">
    <cfRule type="expression" dxfId="252" priority="887">
      <formula>F158="A"</formula>
    </cfRule>
  </conditionalFormatting>
  <conditionalFormatting sqref="F158">
    <cfRule type="expression" dxfId="251" priority="888">
      <formula>F158="A1"</formula>
    </cfRule>
  </conditionalFormatting>
  <conditionalFormatting sqref="F158">
    <cfRule type="colorScale" priority="8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8">
    <cfRule type="colorScale" priority="8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8">
    <cfRule type="cellIs" dxfId="250" priority="891" operator="equal">
      <formula>"""A1"""</formula>
    </cfRule>
  </conditionalFormatting>
  <conditionalFormatting sqref="F158">
    <cfRule type="expression" dxfId="249" priority="892">
      <formula>F158="C"</formula>
    </cfRule>
  </conditionalFormatting>
  <conditionalFormatting sqref="F158">
    <cfRule type="expression" dxfId="248" priority="893">
      <formula>F158="C"</formula>
    </cfRule>
  </conditionalFormatting>
  <conditionalFormatting sqref="F158">
    <cfRule type="expression" dxfId="247" priority="894">
      <formula>F158="B"</formula>
    </cfRule>
  </conditionalFormatting>
  <conditionalFormatting sqref="F158">
    <cfRule type="expression" dxfId="246" priority="895">
      <formula>F158="A"</formula>
    </cfRule>
  </conditionalFormatting>
  <conditionalFormatting sqref="F158">
    <cfRule type="expression" dxfId="245" priority="896">
      <formula>F158="A1"</formula>
    </cfRule>
  </conditionalFormatting>
  <conditionalFormatting sqref="F158">
    <cfRule type="colorScale" priority="8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8">
    <cfRule type="colorScale" priority="8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60:F161">
    <cfRule type="cellIs" dxfId="244" priority="899" operator="equal">
      <formula>"""A1"""</formula>
    </cfRule>
  </conditionalFormatting>
  <conditionalFormatting sqref="F160:F161">
    <cfRule type="expression" dxfId="243" priority="900">
      <formula>F160="C"</formula>
    </cfRule>
  </conditionalFormatting>
  <conditionalFormatting sqref="F160:F161">
    <cfRule type="expression" dxfId="242" priority="901">
      <formula>F160="C"</formula>
    </cfRule>
  </conditionalFormatting>
  <conditionalFormatting sqref="F160:F161">
    <cfRule type="expression" dxfId="241" priority="902">
      <formula>F160="B"</formula>
    </cfRule>
  </conditionalFormatting>
  <conditionalFormatting sqref="F160:F161">
    <cfRule type="expression" dxfId="240" priority="903">
      <formula>F160="A"</formula>
    </cfRule>
  </conditionalFormatting>
  <conditionalFormatting sqref="F160:F161">
    <cfRule type="expression" dxfId="239" priority="904">
      <formula>F160="A1"</formula>
    </cfRule>
  </conditionalFormatting>
  <conditionalFormatting sqref="F160:F161">
    <cfRule type="colorScale" priority="9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0:F161">
    <cfRule type="colorScale" priority="9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60:F161">
    <cfRule type="cellIs" dxfId="238" priority="907" operator="equal">
      <formula>"""A1"""</formula>
    </cfRule>
  </conditionalFormatting>
  <conditionalFormatting sqref="F160:F161">
    <cfRule type="expression" dxfId="237" priority="908">
      <formula>F160="C"</formula>
    </cfRule>
  </conditionalFormatting>
  <conditionalFormatting sqref="F160:F161">
    <cfRule type="expression" dxfId="236" priority="909">
      <formula>F160="C"</formula>
    </cfRule>
  </conditionalFormatting>
  <conditionalFormatting sqref="F160:F161">
    <cfRule type="expression" dxfId="235" priority="910">
      <formula>F160="B"</formula>
    </cfRule>
  </conditionalFormatting>
  <conditionalFormatting sqref="F160:F161">
    <cfRule type="expression" dxfId="234" priority="911">
      <formula>F160="A"</formula>
    </cfRule>
  </conditionalFormatting>
  <conditionalFormatting sqref="F160:F161">
    <cfRule type="expression" dxfId="233" priority="912">
      <formula>F160="A1"</formula>
    </cfRule>
  </conditionalFormatting>
  <conditionalFormatting sqref="F160:F161">
    <cfRule type="colorScale" priority="9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0:F161">
    <cfRule type="colorScale" priority="9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63:F168">
    <cfRule type="cellIs" dxfId="232" priority="915" operator="equal">
      <formula>"""A1"""</formula>
    </cfRule>
  </conditionalFormatting>
  <conditionalFormatting sqref="F163:F168">
    <cfRule type="expression" dxfId="231" priority="916">
      <formula>F163="C"</formula>
    </cfRule>
  </conditionalFormatting>
  <conditionalFormatting sqref="F163:F168">
    <cfRule type="expression" dxfId="230" priority="917">
      <formula>F163="C"</formula>
    </cfRule>
  </conditionalFormatting>
  <conditionalFormatting sqref="F163:F168">
    <cfRule type="expression" dxfId="229" priority="918">
      <formula>F163="B"</formula>
    </cfRule>
  </conditionalFormatting>
  <conditionalFormatting sqref="F163:F168">
    <cfRule type="expression" dxfId="228" priority="919">
      <formula>F163="A"</formula>
    </cfRule>
  </conditionalFormatting>
  <conditionalFormatting sqref="F163:F168">
    <cfRule type="expression" dxfId="227" priority="920">
      <formula>F163="A1"</formula>
    </cfRule>
  </conditionalFormatting>
  <conditionalFormatting sqref="F163:F168">
    <cfRule type="colorScale" priority="9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3:F168">
    <cfRule type="colorScale" priority="92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63:F168">
    <cfRule type="cellIs" dxfId="226" priority="923" operator="equal">
      <formula>"""A1"""</formula>
    </cfRule>
  </conditionalFormatting>
  <conditionalFormatting sqref="F163:F168">
    <cfRule type="expression" dxfId="225" priority="924">
      <formula>F163="C"</formula>
    </cfRule>
  </conditionalFormatting>
  <conditionalFormatting sqref="F163:F168">
    <cfRule type="expression" dxfId="224" priority="925">
      <formula>F163="C"</formula>
    </cfRule>
  </conditionalFormatting>
  <conditionalFormatting sqref="F163:F168">
    <cfRule type="expression" dxfId="223" priority="926">
      <formula>F163="B"</formula>
    </cfRule>
  </conditionalFormatting>
  <conditionalFormatting sqref="F163:F168">
    <cfRule type="expression" dxfId="222" priority="927">
      <formula>F163="A"</formula>
    </cfRule>
  </conditionalFormatting>
  <conditionalFormatting sqref="F163:F168">
    <cfRule type="expression" dxfId="221" priority="928">
      <formula>F163="A1"</formula>
    </cfRule>
  </conditionalFormatting>
  <conditionalFormatting sqref="F163:F168">
    <cfRule type="colorScale" priority="9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3:F168">
    <cfRule type="colorScale" priority="93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0:F174">
    <cfRule type="cellIs" dxfId="220" priority="931" operator="equal">
      <formula>"""A1"""</formula>
    </cfRule>
  </conditionalFormatting>
  <conditionalFormatting sqref="F170:F174">
    <cfRule type="expression" dxfId="219" priority="932">
      <formula>F170="C"</formula>
    </cfRule>
  </conditionalFormatting>
  <conditionalFormatting sqref="F170:F174">
    <cfRule type="expression" dxfId="218" priority="933">
      <formula>F170="C"</formula>
    </cfRule>
  </conditionalFormatting>
  <conditionalFormatting sqref="F170:F174">
    <cfRule type="expression" dxfId="217" priority="934">
      <formula>F170="B"</formula>
    </cfRule>
  </conditionalFormatting>
  <conditionalFormatting sqref="F170:F174">
    <cfRule type="expression" dxfId="216" priority="935">
      <formula>F170="A"</formula>
    </cfRule>
  </conditionalFormatting>
  <conditionalFormatting sqref="F170:F174">
    <cfRule type="expression" dxfId="215" priority="936">
      <formula>F170="A1"</formula>
    </cfRule>
  </conditionalFormatting>
  <conditionalFormatting sqref="F170:F174">
    <cfRule type="colorScale" priority="9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0:F174">
    <cfRule type="colorScale" priority="93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0:F174">
    <cfRule type="cellIs" dxfId="214" priority="939" operator="equal">
      <formula>"""A1"""</formula>
    </cfRule>
  </conditionalFormatting>
  <conditionalFormatting sqref="F170:F174">
    <cfRule type="expression" dxfId="213" priority="940">
      <formula>F170="C"</formula>
    </cfRule>
  </conditionalFormatting>
  <conditionalFormatting sqref="F170:F174">
    <cfRule type="expression" dxfId="212" priority="941">
      <formula>F170="C"</formula>
    </cfRule>
  </conditionalFormatting>
  <conditionalFormatting sqref="F170:F174">
    <cfRule type="expression" dxfId="211" priority="942">
      <formula>F170="B"</formula>
    </cfRule>
  </conditionalFormatting>
  <conditionalFormatting sqref="F170:F174">
    <cfRule type="expression" dxfId="210" priority="943">
      <formula>F170="A"</formula>
    </cfRule>
  </conditionalFormatting>
  <conditionalFormatting sqref="F170:F174">
    <cfRule type="expression" dxfId="209" priority="944">
      <formula>F170="A1"</formula>
    </cfRule>
  </conditionalFormatting>
  <conditionalFormatting sqref="F170:F174">
    <cfRule type="colorScale" priority="9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0:F174">
    <cfRule type="colorScale" priority="9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6">
    <cfRule type="cellIs" dxfId="208" priority="947" operator="equal">
      <formula>"""A1"""</formula>
    </cfRule>
  </conditionalFormatting>
  <conditionalFormatting sqref="F176">
    <cfRule type="expression" dxfId="207" priority="948">
      <formula>F176="C"</formula>
    </cfRule>
  </conditionalFormatting>
  <conditionalFormatting sqref="F176">
    <cfRule type="expression" dxfId="206" priority="949">
      <formula>F176="C"</formula>
    </cfRule>
  </conditionalFormatting>
  <conditionalFormatting sqref="F176">
    <cfRule type="expression" dxfId="205" priority="950">
      <formula>F176="B"</formula>
    </cfRule>
  </conditionalFormatting>
  <conditionalFormatting sqref="F176">
    <cfRule type="expression" dxfId="204" priority="951">
      <formula>F176="A"</formula>
    </cfRule>
  </conditionalFormatting>
  <conditionalFormatting sqref="F176">
    <cfRule type="expression" dxfId="203" priority="952">
      <formula>F176="A1"</formula>
    </cfRule>
  </conditionalFormatting>
  <conditionalFormatting sqref="F176">
    <cfRule type="colorScale" priority="9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6">
    <cfRule type="colorScale" priority="9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6">
    <cfRule type="cellIs" dxfId="202" priority="955" operator="equal">
      <formula>"""A1"""</formula>
    </cfRule>
  </conditionalFormatting>
  <conditionalFormatting sqref="F176">
    <cfRule type="expression" dxfId="201" priority="956">
      <formula>F176="C"</formula>
    </cfRule>
  </conditionalFormatting>
  <conditionalFormatting sqref="F176">
    <cfRule type="expression" dxfId="200" priority="957">
      <formula>F176="C"</formula>
    </cfRule>
  </conditionalFormatting>
  <conditionalFormatting sqref="F176">
    <cfRule type="expression" dxfId="199" priority="958">
      <formula>F176="B"</formula>
    </cfRule>
  </conditionalFormatting>
  <conditionalFormatting sqref="F176">
    <cfRule type="expression" dxfId="198" priority="959">
      <formula>F176="A"</formula>
    </cfRule>
  </conditionalFormatting>
  <conditionalFormatting sqref="F176">
    <cfRule type="expression" dxfId="197" priority="960">
      <formula>F176="A1"</formula>
    </cfRule>
  </conditionalFormatting>
  <conditionalFormatting sqref="F176">
    <cfRule type="colorScale" priority="9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6">
    <cfRule type="colorScale" priority="96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8">
    <cfRule type="cellIs" dxfId="196" priority="963" operator="equal">
      <formula>"""A1"""</formula>
    </cfRule>
  </conditionalFormatting>
  <conditionalFormatting sqref="F178">
    <cfRule type="expression" dxfId="195" priority="964">
      <formula>F178="C"</formula>
    </cfRule>
  </conditionalFormatting>
  <conditionalFormatting sqref="F178">
    <cfRule type="expression" dxfId="194" priority="965">
      <formula>F178="C"</formula>
    </cfRule>
  </conditionalFormatting>
  <conditionalFormatting sqref="F178">
    <cfRule type="expression" dxfId="193" priority="966">
      <formula>F178="B"</formula>
    </cfRule>
  </conditionalFormatting>
  <conditionalFormatting sqref="F178">
    <cfRule type="expression" dxfId="192" priority="967">
      <formula>F178="A"</formula>
    </cfRule>
  </conditionalFormatting>
  <conditionalFormatting sqref="F178">
    <cfRule type="expression" dxfId="191" priority="968">
      <formula>F178="A1"</formula>
    </cfRule>
  </conditionalFormatting>
  <conditionalFormatting sqref="F178">
    <cfRule type="colorScale" priority="9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8">
    <cfRule type="colorScale" priority="97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8">
    <cfRule type="cellIs" dxfId="190" priority="971" operator="equal">
      <formula>"""A1"""</formula>
    </cfRule>
  </conditionalFormatting>
  <conditionalFormatting sqref="F178">
    <cfRule type="expression" dxfId="189" priority="972">
      <formula>F178="C"</formula>
    </cfRule>
  </conditionalFormatting>
  <conditionalFormatting sqref="F178">
    <cfRule type="expression" dxfId="188" priority="973">
      <formula>F178="C"</formula>
    </cfRule>
  </conditionalFormatting>
  <conditionalFormatting sqref="F178">
    <cfRule type="expression" dxfId="187" priority="974">
      <formula>F178="B"</formula>
    </cfRule>
  </conditionalFormatting>
  <conditionalFormatting sqref="F178">
    <cfRule type="expression" dxfId="186" priority="975">
      <formula>F178="A"</formula>
    </cfRule>
  </conditionalFormatting>
  <conditionalFormatting sqref="F178">
    <cfRule type="expression" dxfId="185" priority="976">
      <formula>F178="A1"</formula>
    </cfRule>
  </conditionalFormatting>
  <conditionalFormatting sqref="F178">
    <cfRule type="colorScale" priority="9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8">
    <cfRule type="colorScale" priority="97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 G15">
    <cfRule type="cellIs" dxfId="184" priority="979" operator="equal">
      <formula>"""A1"""</formula>
    </cfRule>
  </conditionalFormatting>
  <conditionalFormatting sqref="G23 G15">
    <cfRule type="expression" dxfId="183" priority="980">
      <formula>G15="C"</formula>
    </cfRule>
  </conditionalFormatting>
  <conditionalFormatting sqref="G23 G15">
    <cfRule type="expression" dxfId="182" priority="981">
      <formula>G15="C"</formula>
    </cfRule>
  </conditionalFormatting>
  <conditionalFormatting sqref="G23 G15">
    <cfRule type="expression" dxfId="181" priority="982">
      <formula>G15="B"</formula>
    </cfRule>
  </conditionalFormatting>
  <conditionalFormatting sqref="G23 G15">
    <cfRule type="expression" dxfId="180" priority="983">
      <formula>G15="A"</formula>
    </cfRule>
  </conditionalFormatting>
  <conditionalFormatting sqref="G23 G15">
    <cfRule type="expression" dxfId="179" priority="984">
      <formula>G15="A1"</formula>
    </cfRule>
  </conditionalFormatting>
  <conditionalFormatting sqref="G15 G23">
    <cfRule type="colorScale" priority="9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 G23">
    <cfRule type="colorScale" priority="9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 G15">
    <cfRule type="expression" dxfId="178" priority="987" stopIfTrue="1">
      <formula>G15="C"</formula>
    </cfRule>
  </conditionalFormatting>
  <conditionalFormatting sqref="G23 G15">
    <cfRule type="expression" dxfId="177" priority="988" stopIfTrue="1">
      <formula>G15="C"</formula>
    </cfRule>
  </conditionalFormatting>
  <conditionalFormatting sqref="G23 G15">
    <cfRule type="expression" dxfId="176" priority="989" stopIfTrue="1">
      <formula>G15="B"</formula>
    </cfRule>
  </conditionalFormatting>
  <conditionalFormatting sqref="G23 G15">
    <cfRule type="expression" dxfId="175" priority="990" stopIfTrue="1">
      <formula>G15="A"</formula>
    </cfRule>
  </conditionalFormatting>
  <conditionalFormatting sqref="G23 G15">
    <cfRule type="expression" dxfId="174" priority="991" stopIfTrue="1">
      <formula>#REF!</formula>
    </cfRule>
  </conditionalFormatting>
  <conditionalFormatting sqref="G15 G23">
    <cfRule type="colorScale" priority="9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 G23">
    <cfRule type="colorScale" priority="9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">
    <cfRule type="cellIs" dxfId="173" priority="994" operator="equal">
      <formula>"""A1"""</formula>
    </cfRule>
  </conditionalFormatting>
  <conditionalFormatting sqref="G24">
    <cfRule type="expression" dxfId="172" priority="995">
      <formula>G24="C"</formula>
    </cfRule>
  </conditionalFormatting>
  <conditionalFormatting sqref="G24">
    <cfRule type="expression" dxfId="171" priority="996">
      <formula>G24="C"</formula>
    </cfRule>
  </conditionalFormatting>
  <conditionalFormatting sqref="G24">
    <cfRule type="expression" dxfId="170" priority="997">
      <formula>G24="B"</formula>
    </cfRule>
  </conditionalFormatting>
  <conditionalFormatting sqref="G24">
    <cfRule type="expression" dxfId="169" priority="998">
      <formula>G24="A"</formula>
    </cfRule>
  </conditionalFormatting>
  <conditionalFormatting sqref="G24">
    <cfRule type="expression" dxfId="168" priority="999">
      <formula>G24="A1"</formula>
    </cfRule>
  </conditionalFormatting>
  <conditionalFormatting sqref="G24">
    <cfRule type="colorScale" priority="10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">
    <cfRule type="colorScale" priority="10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">
    <cfRule type="expression" dxfId="167" priority="1002" stopIfTrue="1">
      <formula>G24="C"</formula>
    </cfRule>
  </conditionalFormatting>
  <conditionalFormatting sqref="G24">
    <cfRule type="expression" dxfId="166" priority="1003" stopIfTrue="1">
      <formula>G24="C"</formula>
    </cfRule>
  </conditionalFormatting>
  <conditionalFormatting sqref="G24">
    <cfRule type="expression" dxfId="165" priority="1004" stopIfTrue="1">
      <formula>G24="B"</formula>
    </cfRule>
  </conditionalFormatting>
  <conditionalFormatting sqref="G24">
    <cfRule type="expression" dxfId="164" priority="1005" stopIfTrue="1">
      <formula>G24="A"</formula>
    </cfRule>
  </conditionalFormatting>
  <conditionalFormatting sqref="G24">
    <cfRule type="expression" dxfId="163" priority="1006" stopIfTrue="1">
      <formula>#REF!</formula>
    </cfRule>
  </conditionalFormatting>
  <conditionalFormatting sqref="G24">
    <cfRule type="colorScale" priority="100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">
    <cfRule type="colorScale" priority="100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6">
    <cfRule type="cellIs" dxfId="162" priority="1009" operator="equal">
      <formula>"""A1"""</formula>
    </cfRule>
  </conditionalFormatting>
  <conditionalFormatting sqref="G26">
    <cfRule type="expression" dxfId="161" priority="1010">
      <formula>G26="C"</formula>
    </cfRule>
  </conditionalFormatting>
  <conditionalFormatting sqref="G26">
    <cfRule type="expression" dxfId="160" priority="1011">
      <formula>G26="C"</formula>
    </cfRule>
  </conditionalFormatting>
  <conditionalFormatting sqref="G26">
    <cfRule type="expression" dxfId="159" priority="1012">
      <formula>G26="B"</formula>
    </cfRule>
  </conditionalFormatting>
  <conditionalFormatting sqref="G26">
    <cfRule type="expression" dxfId="158" priority="1013">
      <formula>G26="A"</formula>
    </cfRule>
  </conditionalFormatting>
  <conditionalFormatting sqref="G26">
    <cfRule type="expression" dxfId="157" priority="1014">
      <formula>G26="A1"</formula>
    </cfRule>
  </conditionalFormatting>
  <conditionalFormatting sqref="G26">
    <cfRule type="colorScale" priority="10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">
    <cfRule type="colorScale" priority="10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6">
    <cfRule type="expression" dxfId="156" priority="1017" stopIfTrue="1">
      <formula>G26="C"</formula>
    </cfRule>
  </conditionalFormatting>
  <conditionalFormatting sqref="G26">
    <cfRule type="expression" dxfId="155" priority="1018" stopIfTrue="1">
      <formula>G26="C"</formula>
    </cfRule>
  </conditionalFormatting>
  <conditionalFormatting sqref="G26">
    <cfRule type="expression" dxfId="154" priority="1019" stopIfTrue="1">
      <formula>G26="B"</formula>
    </cfRule>
  </conditionalFormatting>
  <conditionalFormatting sqref="G26">
    <cfRule type="expression" dxfId="153" priority="1020" stopIfTrue="1">
      <formula>G26="A"</formula>
    </cfRule>
  </conditionalFormatting>
  <conditionalFormatting sqref="G26">
    <cfRule type="expression" dxfId="152" priority="1021" stopIfTrue="1">
      <formula>#REF!</formula>
    </cfRule>
  </conditionalFormatting>
  <conditionalFormatting sqref="G26">
    <cfRule type="colorScale" priority="10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">
    <cfRule type="colorScale" priority="102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">
    <cfRule type="cellIs" dxfId="151" priority="1024" operator="equal">
      <formula>"""A1"""</formula>
    </cfRule>
  </conditionalFormatting>
  <conditionalFormatting sqref="G29">
    <cfRule type="expression" dxfId="150" priority="1025">
      <formula>G29="C"</formula>
    </cfRule>
  </conditionalFormatting>
  <conditionalFormatting sqref="G29">
    <cfRule type="expression" dxfId="149" priority="1026">
      <formula>G29="C"</formula>
    </cfRule>
  </conditionalFormatting>
  <conditionalFormatting sqref="G29">
    <cfRule type="expression" dxfId="148" priority="1027">
      <formula>G29="B"</formula>
    </cfRule>
  </conditionalFormatting>
  <conditionalFormatting sqref="G29">
    <cfRule type="expression" dxfId="147" priority="1028">
      <formula>G29="A"</formula>
    </cfRule>
  </conditionalFormatting>
  <conditionalFormatting sqref="G29">
    <cfRule type="expression" dxfId="146" priority="1029">
      <formula>G29="A1"</formula>
    </cfRule>
  </conditionalFormatting>
  <conditionalFormatting sqref="G29">
    <cfRule type="colorScale" priority="10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">
    <cfRule type="colorScale" priority="10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">
    <cfRule type="expression" dxfId="145" priority="1032" stopIfTrue="1">
      <formula>G29="C"</formula>
    </cfRule>
  </conditionalFormatting>
  <conditionalFormatting sqref="G29">
    <cfRule type="expression" dxfId="144" priority="1033" stopIfTrue="1">
      <formula>G29="C"</formula>
    </cfRule>
  </conditionalFormatting>
  <conditionalFormatting sqref="G29">
    <cfRule type="expression" dxfId="143" priority="1034" stopIfTrue="1">
      <formula>G29="B"</formula>
    </cfRule>
  </conditionalFormatting>
  <conditionalFormatting sqref="G29">
    <cfRule type="expression" dxfId="142" priority="1035" stopIfTrue="1">
      <formula>G29="A"</formula>
    </cfRule>
  </conditionalFormatting>
  <conditionalFormatting sqref="G29">
    <cfRule type="expression" dxfId="141" priority="1036" stopIfTrue="1">
      <formula>#REF!</formula>
    </cfRule>
  </conditionalFormatting>
  <conditionalFormatting sqref="G29">
    <cfRule type="colorScale" priority="10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">
    <cfRule type="colorScale" priority="103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5:G36">
    <cfRule type="cellIs" dxfId="140" priority="1039" operator="equal">
      <formula>"""A1"""</formula>
    </cfRule>
  </conditionalFormatting>
  <conditionalFormatting sqref="G35:G36">
    <cfRule type="expression" dxfId="139" priority="1040">
      <formula>G35="C"</formula>
    </cfRule>
  </conditionalFormatting>
  <conditionalFormatting sqref="G35:G36">
    <cfRule type="expression" dxfId="138" priority="1041">
      <formula>G35="C"</formula>
    </cfRule>
  </conditionalFormatting>
  <conditionalFormatting sqref="G35:G36">
    <cfRule type="expression" dxfId="137" priority="1042">
      <formula>G35="B"</formula>
    </cfRule>
  </conditionalFormatting>
  <conditionalFormatting sqref="G35:G36">
    <cfRule type="expression" dxfId="136" priority="1043">
      <formula>G35="A"</formula>
    </cfRule>
  </conditionalFormatting>
  <conditionalFormatting sqref="G35:G36">
    <cfRule type="expression" dxfId="135" priority="1044">
      <formula>G35="A1"</formula>
    </cfRule>
  </conditionalFormatting>
  <conditionalFormatting sqref="G35:G36">
    <cfRule type="colorScale" priority="10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:G36">
    <cfRule type="colorScale" priority="10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5:G36">
    <cfRule type="expression" dxfId="134" priority="1047" stopIfTrue="1">
      <formula>G35="C"</formula>
    </cfRule>
  </conditionalFormatting>
  <conditionalFormatting sqref="G35:G36">
    <cfRule type="expression" dxfId="133" priority="1048" stopIfTrue="1">
      <formula>G35="C"</formula>
    </cfRule>
  </conditionalFormatting>
  <conditionalFormatting sqref="G35:G36">
    <cfRule type="expression" dxfId="132" priority="1049" stopIfTrue="1">
      <formula>G35="B"</formula>
    </cfRule>
  </conditionalFormatting>
  <conditionalFormatting sqref="G35:G36">
    <cfRule type="expression" dxfId="131" priority="1050" stopIfTrue="1">
      <formula>G35="A"</formula>
    </cfRule>
  </conditionalFormatting>
  <conditionalFormatting sqref="G35:G36">
    <cfRule type="expression" dxfId="130" priority="1051" stopIfTrue="1">
      <formula>#REF!</formula>
    </cfRule>
  </conditionalFormatting>
  <conditionalFormatting sqref="G35:G36">
    <cfRule type="colorScale" priority="10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:G36">
    <cfRule type="colorScale" priority="10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3:G45">
    <cfRule type="cellIs" dxfId="129" priority="1054" operator="equal">
      <formula>"""A1"""</formula>
    </cfRule>
  </conditionalFormatting>
  <conditionalFormatting sqref="G43:G45">
    <cfRule type="expression" dxfId="128" priority="1055">
      <formula>G43="C"</formula>
    </cfRule>
  </conditionalFormatting>
  <conditionalFormatting sqref="G43:G45">
    <cfRule type="expression" dxfId="127" priority="1056">
      <formula>G43="C"</formula>
    </cfRule>
  </conditionalFormatting>
  <conditionalFormatting sqref="G43:G45">
    <cfRule type="expression" dxfId="126" priority="1057">
      <formula>G43="B"</formula>
    </cfRule>
  </conditionalFormatting>
  <conditionalFormatting sqref="G43:G45">
    <cfRule type="expression" dxfId="125" priority="1058">
      <formula>G43="A"</formula>
    </cfRule>
  </conditionalFormatting>
  <conditionalFormatting sqref="G43:G45">
    <cfRule type="expression" dxfId="124" priority="1059">
      <formula>G43="A1"</formula>
    </cfRule>
  </conditionalFormatting>
  <conditionalFormatting sqref="G43:G45">
    <cfRule type="colorScale" priority="10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3:G45">
    <cfRule type="colorScale" priority="10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3:G45">
    <cfRule type="expression" dxfId="123" priority="1062" stopIfTrue="1">
      <formula>G43="C"</formula>
    </cfRule>
  </conditionalFormatting>
  <conditionalFormatting sqref="G43:G45">
    <cfRule type="expression" dxfId="122" priority="1063" stopIfTrue="1">
      <formula>G43="C"</formula>
    </cfRule>
  </conditionalFormatting>
  <conditionalFormatting sqref="G43:G45">
    <cfRule type="expression" dxfId="121" priority="1064" stopIfTrue="1">
      <formula>G43="B"</formula>
    </cfRule>
  </conditionalFormatting>
  <conditionalFormatting sqref="G43:G45">
    <cfRule type="expression" dxfId="120" priority="1065" stopIfTrue="1">
      <formula>G43="A"</formula>
    </cfRule>
  </conditionalFormatting>
  <conditionalFormatting sqref="G43:G45">
    <cfRule type="expression" dxfId="119" priority="1066" stopIfTrue="1">
      <formula>#REF!</formula>
    </cfRule>
  </conditionalFormatting>
  <conditionalFormatting sqref="G43:G45">
    <cfRule type="colorScale" priority="10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3:G45">
    <cfRule type="colorScale" priority="106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8">
    <cfRule type="cellIs" dxfId="118" priority="1069" operator="equal">
      <formula>"""A1"""</formula>
    </cfRule>
  </conditionalFormatting>
  <conditionalFormatting sqref="G48">
    <cfRule type="expression" dxfId="117" priority="1070">
      <formula>G48="C"</formula>
    </cfRule>
  </conditionalFormatting>
  <conditionalFormatting sqref="G48">
    <cfRule type="expression" dxfId="116" priority="1071">
      <formula>G48="C"</formula>
    </cfRule>
  </conditionalFormatting>
  <conditionalFormatting sqref="G48">
    <cfRule type="expression" dxfId="115" priority="1072">
      <formula>G48="B"</formula>
    </cfRule>
  </conditionalFormatting>
  <conditionalFormatting sqref="G48">
    <cfRule type="expression" dxfId="114" priority="1073">
      <formula>G48="A"</formula>
    </cfRule>
  </conditionalFormatting>
  <conditionalFormatting sqref="G48">
    <cfRule type="expression" dxfId="113" priority="1074">
      <formula>G48="A1"</formula>
    </cfRule>
  </conditionalFormatting>
  <conditionalFormatting sqref="G48">
    <cfRule type="colorScale" priority="10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8">
    <cfRule type="colorScale" priority="10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8">
    <cfRule type="expression" dxfId="112" priority="1077" stopIfTrue="1">
      <formula>G48="C"</formula>
    </cfRule>
  </conditionalFormatting>
  <conditionalFormatting sqref="G48">
    <cfRule type="expression" dxfId="111" priority="1078" stopIfTrue="1">
      <formula>G48="C"</formula>
    </cfRule>
  </conditionalFormatting>
  <conditionalFormatting sqref="G48">
    <cfRule type="expression" dxfId="110" priority="1079" stopIfTrue="1">
      <formula>G48="B"</formula>
    </cfRule>
  </conditionalFormatting>
  <conditionalFormatting sqref="G48">
    <cfRule type="expression" dxfId="109" priority="1080" stopIfTrue="1">
      <formula>G48="A"</formula>
    </cfRule>
  </conditionalFormatting>
  <conditionalFormatting sqref="G48">
    <cfRule type="expression" dxfId="108" priority="1081" stopIfTrue="1">
      <formula>#REF!</formula>
    </cfRule>
  </conditionalFormatting>
  <conditionalFormatting sqref="G48">
    <cfRule type="colorScale" priority="10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8">
    <cfRule type="colorScale" priority="108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">
    <cfRule type="cellIs" dxfId="107" priority="1084" operator="equal">
      <formula>"""A1"""</formula>
    </cfRule>
  </conditionalFormatting>
  <conditionalFormatting sqref="G54">
    <cfRule type="expression" dxfId="106" priority="1085">
      <formula>G54="C"</formula>
    </cfRule>
  </conditionalFormatting>
  <conditionalFormatting sqref="G54">
    <cfRule type="expression" dxfId="105" priority="1086">
      <formula>G54="C"</formula>
    </cfRule>
  </conditionalFormatting>
  <conditionalFormatting sqref="G54">
    <cfRule type="expression" dxfId="104" priority="1087">
      <formula>G54="B"</formula>
    </cfRule>
  </conditionalFormatting>
  <conditionalFormatting sqref="G54">
    <cfRule type="expression" dxfId="103" priority="1088">
      <formula>G54="A"</formula>
    </cfRule>
  </conditionalFormatting>
  <conditionalFormatting sqref="G54">
    <cfRule type="expression" dxfId="102" priority="1089">
      <formula>G54="A1"</formula>
    </cfRule>
  </conditionalFormatting>
  <conditionalFormatting sqref="G54">
    <cfRule type="colorScale" priority="10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">
    <cfRule type="colorScale" priority="10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">
    <cfRule type="expression" dxfId="101" priority="1092" stopIfTrue="1">
      <formula>G54="C"</formula>
    </cfRule>
  </conditionalFormatting>
  <conditionalFormatting sqref="G54">
    <cfRule type="expression" dxfId="100" priority="1093" stopIfTrue="1">
      <formula>G54="C"</formula>
    </cfRule>
  </conditionalFormatting>
  <conditionalFormatting sqref="G54">
    <cfRule type="expression" dxfId="99" priority="1094" stopIfTrue="1">
      <formula>G54="B"</formula>
    </cfRule>
  </conditionalFormatting>
  <conditionalFormatting sqref="G54">
    <cfRule type="expression" dxfId="98" priority="1095" stopIfTrue="1">
      <formula>G54="A"</formula>
    </cfRule>
  </conditionalFormatting>
  <conditionalFormatting sqref="G54">
    <cfRule type="expression" dxfId="97" priority="1096" stopIfTrue="1">
      <formula>#REF!</formula>
    </cfRule>
  </conditionalFormatting>
  <conditionalFormatting sqref="G54">
    <cfRule type="colorScale" priority="10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">
    <cfRule type="colorScale" priority="10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6">
    <cfRule type="cellIs" dxfId="96" priority="1099" operator="equal">
      <formula>"""A1"""</formula>
    </cfRule>
  </conditionalFormatting>
  <conditionalFormatting sqref="G66">
    <cfRule type="expression" dxfId="95" priority="1100">
      <formula>G66="C"</formula>
    </cfRule>
  </conditionalFormatting>
  <conditionalFormatting sqref="G66">
    <cfRule type="expression" dxfId="94" priority="1101">
      <formula>G66="C"</formula>
    </cfRule>
  </conditionalFormatting>
  <conditionalFormatting sqref="G66">
    <cfRule type="expression" dxfId="93" priority="1102">
      <formula>G66="B"</formula>
    </cfRule>
  </conditionalFormatting>
  <conditionalFormatting sqref="G66">
    <cfRule type="expression" dxfId="92" priority="1103">
      <formula>G66="A"</formula>
    </cfRule>
  </conditionalFormatting>
  <conditionalFormatting sqref="G66">
    <cfRule type="expression" dxfId="91" priority="1104">
      <formula>G66="A1"</formula>
    </cfRule>
  </conditionalFormatting>
  <conditionalFormatting sqref="G66">
    <cfRule type="colorScale" priority="11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6">
    <cfRule type="colorScale" priority="11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6">
    <cfRule type="expression" dxfId="90" priority="1107" stopIfTrue="1">
      <formula>G66="C"</formula>
    </cfRule>
  </conditionalFormatting>
  <conditionalFormatting sqref="G66">
    <cfRule type="expression" dxfId="89" priority="1108" stopIfTrue="1">
      <formula>G66="C"</formula>
    </cfRule>
  </conditionalFormatting>
  <conditionalFormatting sqref="G66">
    <cfRule type="expression" dxfId="88" priority="1109" stopIfTrue="1">
      <formula>G66="B"</formula>
    </cfRule>
  </conditionalFormatting>
  <conditionalFormatting sqref="G66">
    <cfRule type="expression" dxfId="87" priority="1110" stopIfTrue="1">
      <formula>G66="A"</formula>
    </cfRule>
  </conditionalFormatting>
  <conditionalFormatting sqref="G66">
    <cfRule type="expression" dxfId="86" priority="1111" stopIfTrue="1">
      <formula>#REF!</formula>
    </cfRule>
  </conditionalFormatting>
  <conditionalFormatting sqref="G66">
    <cfRule type="colorScale" priority="1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6">
    <cfRule type="colorScale" priority="11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">
    <cfRule type="cellIs" dxfId="85" priority="1114" operator="equal">
      <formula>"""A1"""</formula>
    </cfRule>
  </conditionalFormatting>
  <conditionalFormatting sqref="G69">
    <cfRule type="expression" dxfId="84" priority="1115">
      <formula>G69="C"</formula>
    </cfRule>
  </conditionalFormatting>
  <conditionalFormatting sqref="G69">
    <cfRule type="expression" dxfId="83" priority="1116">
      <formula>G69="C"</formula>
    </cfRule>
  </conditionalFormatting>
  <conditionalFormatting sqref="G69">
    <cfRule type="expression" dxfId="82" priority="1117">
      <formula>G69="B"</formula>
    </cfRule>
  </conditionalFormatting>
  <conditionalFormatting sqref="G69">
    <cfRule type="expression" dxfId="81" priority="1118">
      <formula>G69="A"</formula>
    </cfRule>
  </conditionalFormatting>
  <conditionalFormatting sqref="G69">
    <cfRule type="expression" dxfId="80" priority="1119">
      <formula>G69="A1"</formula>
    </cfRule>
  </conditionalFormatting>
  <conditionalFormatting sqref="G69">
    <cfRule type="colorScale" priority="1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11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">
    <cfRule type="expression" dxfId="79" priority="1122" stopIfTrue="1">
      <formula>G69="C"</formula>
    </cfRule>
  </conditionalFormatting>
  <conditionalFormatting sqref="G69">
    <cfRule type="expression" dxfId="78" priority="1123" stopIfTrue="1">
      <formula>G69="C"</formula>
    </cfRule>
  </conditionalFormatting>
  <conditionalFormatting sqref="G69">
    <cfRule type="expression" dxfId="77" priority="1124" stopIfTrue="1">
      <formula>G69="B"</formula>
    </cfRule>
  </conditionalFormatting>
  <conditionalFormatting sqref="G69">
    <cfRule type="expression" dxfId="76" priority="1125" stopIfTrue="1">
      <formula>G69="A"</formula>
    </cfRule>
  </conditionalFormatting>
  <conditionalFormatting sqref="G69">
    <cfRule type="expression" dxfId="75" priority="1126" stopIfTrue="1">
      <formula>#REF!</formula>
    </cfRule>
  </conditionalFormatting>
  <conditionalFormatting sqref="G69">
    <cfRule type="colorScale" priority="1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11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4">
    <cfRule type="cellIs" dxfId="74" priority="1129" operator="equal">
      <formula>"""A1"""</formula>
    </cfRule>
  </conditionalFormatting>
  <conditionalFormatting sqref="G74">
    <cfRule type="expression" dxfId="73" priority="1130">
      <formula>G74="C"</formula>
    </cfRule>
  </conditionalFormatting>
  <conditionalFormatting sqref="G74">
    <cfRule type="expression" dxfId="72" priority="1131">
      <formula>G74="C"</formula>
    </cfRule>
  </conditionalFormatting>
  <conditionalFormatting sqref="G74">
    <cfRule type="expression" dxfId="71" priority="1132">
      <formula>G74="B"</formula>
    </cfRule>
  </conditionalFormatting>
  <conditionalFormatting sqref="G74">
    <cfRule type="expression" dxfId="70" priority="1133">
      <formula>G74="A"</formula>
    </cfRule>
  </conditionalFormatting>
  <conditionalFormatting sqref="G74">
    <cfRule type="expression" dxfId="69" priority="1134">
      <formula>G74="A1"</formula>
    </cfRule>
  </conditionalFormatting>
  <conditionalFormatting sqref="G74">
    <cfRule type="colorScale" priority="1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4">
    <cfRule type="colorScale" priority="11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4">
    <cfRule type="expression" dxfId="68" priority="1137" stopIfTrue="1">
      <formula>G74="C"</formula>
    </cfRule>
  </conditionalFormatting>
  <conditionalFormatting sqref="G74">
    <cfRule type="expression" dxfId="67" priority="1138" stopIfTrue="1">
      <formula>G74="C"</formula>
    </cfRule>
  </conditionalFormatting>
  <conditionalFormatting sqref="G74">
    <cfRule type="expression" dxfId="66" priority="1139" stopIfTrue="1">
      <formula>G74="B"</formula>
    </cfRule>
  </conditionalFormatting>
  <conditionalFormatting sqref="G74">
    <cfRule type="expression" dxfId="65" priority="1140" stopIfTrue="1">
      <formula>G74="A"</formula>
    </cfRule>
  </conditionalFormatting>
  <conditionalFormatting sqref="G74">
    <cfRule type="expression" dxfId="64" priority="1141" stopIfTrue="1">
      <formula>#REF!</formula>
    </cfRule>
  </conditionalFormatting>
  <conditionalFormatting sqref="G74">
    <cfRule type="colorScale" priority="11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4">
    <cfRule type="colorScale" priority="11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3">
    <cfRule type="cellIs" dxfId="63" priority="1144" operator="equal">
      <formula>"""A1"""</formula>
    </cfRule>
  </conditionalFormatting>
  <conditionalFormatting sqref="G83">
    <cfRule type="expression" dxfId="62" priority="1145">
      <formula>G83="C"</formula>
    </cfRule>
  </conditionalFormatting>
  <conditionalFormatting sqref="G83">
    <cfRule type="expression" dxfId="61" priority="1146">
      <formula>G83="C"</formula>
    </cfRule>
  </conditionalFormatting>
  <conditionalFormatting sqref="G83">
    <cfRule type="expression" dxfId="60" priority="1147">
      <formula>G83="B"</formula>
    </cfRule>
  </conditionalFormatting>
  <conditionalFormatting sqref="G83">
    <cfRule type="expression" dxfId="59" priority="1148">
      <formula>G83="A"</formula>
    </cfRule>
  </conditionalFormatting>
  <conditionalFormatting sqref="G83">
    <cfRule type="expression" dxfId="58" priority="1149">
      <formula>G83="A1"</formula>
    </cfRule>
  </conditionalFormatting>
  <conditionalFormatting sqref="G83">
    <cfRule type="colorScale" priority="1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3">
    <cfRule type="colorScale" priority="11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3">
    <cfRule type="expression" dxfId="57" priority="1152" stopIfTrue="1">
      <formula>G83="C"</formula>
    </cfRule>
  </conditionalFormatting>
  <conditionalFormatting sqref="G83">
    <cfRule type="expression" dxfId="56" priority="1153" stopIfTrue="1">
      <formula>G83="C"</formula>
    </cfRule>
  </conditionalFormatting>
  <conditionalFormatting sqref="G83">
    <cfRule type="expression" dxfId="55" priority="1154" stopIfTrue="1">
      <formula>G83="B"</formula>
    </cfRule>
  </conditionalFormatting>
  <conditionalFormatting sqref="G83">
    <cfRule type="expression" dxfId="54" priority="1155" stopIfTrue="1">
      <formula>G83="A"</formula>
    </cfRule>
  </conditionalFormatting>
  <conditionalFormatting sqref="G83">
    <cfRule type="expression" dxfId="53" priority="1156" stopIfTrue="1">
      <formula>#REF!</formula>
    </cfRule>
  </conditionalFormatting>
  <conditionalFormatting sqref="G83">
    <cfRule type="colorScale" priority="11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3">
    <cfRule type="colorScale" priority="11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:G91">
    <cfRule type="cellIs" dxfId="52" priority="1159" operator="equal">
      <formula>"""A1"""</formula>
    </cfRule>
  </conditionalFormatting>
  <conditionalFormatting sqref="G89:G91">
    <cfRule type="expression" dxfId="51" priority="1160">
      <formula>G89="C"</formula>
    </cfRule>
  </conditionalFormatting>
  <conditionalFormatting sqref="G89:G91">
    <cfRule type="expression" dxfId="50" priority="1161">
      <formula>G89="C"</formula>
    </cfRule>
  </conditionalFormatting>
  <conditionalFormatting sqref="G89:G91">
    <cfRule type="expression" dxfId="49" priority="1162">
      <formula>G89="B"</formula>
    </cfRule>
  </conditionalFormatting>
  <conditionalFormatting sqref="G89:G91">
    <cfRule type="expression" dxfId="48" priority="1163">
      <formula>G89="A"</formula>
    </cfRule>
  </conditionalFormatting>
  <conditionalFormatting sqref="G89:G91">
    <cfRule type="expression" dxfId="47" priority="1164">
      <formula>G89="A1"</formula>
    </cfRule>
  </conditionalFormatting>
  <conditionalFormatting sqref="G89:G91">
    <cfRule type="colorScale" priority="1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:G91">
    <cfRule type="colorScale" priority="11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:G91">
    <cfRule type="expression" dxfId="46" priority="1167" stopIfTrue="1">
      <formula>G89="C"</formula>
    </cfRule>
  </conditionalFormatting>
  <conditionalFormatting sqref="G89:G91">
    <cfRule type="expression" dxfId="45" priority="1168" stopIfTrue="1">
      <formula>G89="C"</formula>
    </cfRule>
  </conditionalFormatting>
  <conditionalFormatting sqref="G89:G91">
    <cfRule type="expression" dxfId="44" priority="1169" stopIfTrue="1">
      <formula>G89="B"</formula>
    </cfRule>
  </conditionalFormatting>
  <conditionalFormatting sqref="G89:G91">
    <cfRule type="expression" dxfId="43" priority="1170" stopIfTrue="1">
      <formula>G89="A"</formula>
    </cfRule>
  </conditionalFormatting>
  <conditionalFormatting sqref="G89:G91">
    <cfRule type="expression" dxfId="42" priority="1171" stopIfTrue="1">
      <formula>#REF!</formula>
    </cfRule>
  </conditionalFormatting>
  <conditionalFormatting sqref="G89:G91">
    <cfRule type="colorScale" priority="11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:G91">
    <cfRule type="colorScale" priority="11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4">
    <cfRule type="cellIs" dxfId="41" priority="1174" operator="equal">
      <formula>"""A1"""</formula>
    </cfRule>
  </conditionalFormatting>
  <conditionalFormatting sqref="G94">
    <cfRule type="expression" dxfId="40" priority="1175">
      <formula>G94="C"</formula>
    </cfRule>
  </conditionalFormatting>
  <conditionalFormatting sqref="G94">
    <cfRule type="expression" dxfId="39" priority="1176">
      <formula>G94="C"</formula>
    </cfRule>
  </conditionalFormatting>
  <conditionalFormatting sqref="G94">
    <cfRule type="expression" dxfId="38" priority="1177">
      <formula>G94="B"</formula>
    </cfRule>
  </conditionalFormatting>
  <conditionalFormatting sqref="G94">
    <cfRule type="expression" dxfId="37" priority="1178">
      <formula>G94="A"</formula>
    </cfRule>
  </conditionalFormatting>
  <conditionalFormatting sqref="G94">
    <cfRule type="expression" dxfId="36" priority="1179">
      <formula>G94="A1"</formula>
    </cfRule>
  </conditionalFormatting>
  <conditionalFormatting sqref="G94">
    <cfRule type="colorScale" priority="11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">
    <cfRule type="colorScale" priority="11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4">
    <cfRule type="expression" dxfId="35" priority="1182" stopIfTrue="1">
      <formula>G94="C"</formula>
    </cfRule>
  </conditionalFormatting>
  <conditionalFormatting sqref="G94">
    <cfRule type="expression" dxfId="34" priority="1183" stopIfTrue="1">
      <formula>G94="C"</formula>
    </cfRule>
  </conditionalFormatting>
  <conditionalFormatting sqref="G94">
    <cfRule type="expression" dxfId="33" priority="1184" stopIfTrue="1">
      <formula>G94="B"</formula>
    </cfRule>
  </conditionalFormatting>
  <conditionalFormatting sqref="G94">
    <cfRule type="expression" dxfId="32" priority="1185" stopIfTrue="1">
      <formula>G94="A"</formula>
    </cfRule>
  </conditionalFormatting>
  <conditionalFormatting sqref="G94">
    <cfRule type="expression" dxfId="31" priority="1186" stopIfTrue="1">
      <formula>#REF!</formula>
    </cfRule>
  </conditionalFormatting>
  <conditionalFormatting sqref="G94">
    <cfRule type="colorScale" priority="118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">
    <cfRule type="colorScale" priority="118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6">
    <cfRule type="cellIs" dxfId="30" priority="1189" operator="equal">
      <formula>"""A1"""</formula>
    </cfRule>
  </conditionalFormatting>
  <conditionalFormatting sqref="G96">
    <cfRule type="expression" dxfId="29" priority="1190">
      <formula>G96="C"</formula>
    </cfRule>
  </conditionalFormatting>
  <conditionalFormatting sqref="G96">
    <cfRule type="expression" dxfId="28" priority="1191">
      <formula>G96="C"</formula>
    </cfRule>
  </conditionalFormatting>
  <conditionalFormatting sqref="G96">
    <cfRule type="expression" dxfId="27" priority="1192">
      <formula>G96="B"</formula>
    </cfRule>
  </conditionalFormatting>
  <conditionalFormatting sqref="G96">
    <cfRule type="expression" dxfId="26" priority="1193">
      <formula>G96="A"</formula>
    </cfRule>
  </conditionalFormatting>
  <conditionalFormatting sqref="G96">
    <cfRule type="expression" dxfId="25" priority="1194">
      <formula>G96="A1"</formula>
    </cfRule>
  </conditionalFormatting>
  <conditionalFormatting sqref="G96">
    <cfRule type="colorScale" priority="11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6">
    <cfRule type="colorScale" priority="11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6">
    <cfRule type="expression" dxfId="24" priority="1197" stopIfTrue="1">
      <formula>G96="C"</formula>
    </cfRule>
  </conditionalFormatting>
  <conditionalFormatting sqref="G96">
    <cfRule type="expression" dxfId="23" priority="1198" stopIfTrue="1">
      <formula>G96="C"</formula>
    </cfRule>
  </conditionalFormatting>
  <conditionalFormatting sqref="G96">
    <cfRule type="expression" dxfId="22" priority="1199" stopIfTrue="1">
      <formula>G96="B"</formula>
    </cfRule>
  </conditionalFormatting>
  <conditionalFormatting sqref="G96">
    <cfRule type="expression" dxfId="21" priority="1200" stopIfTrue="1">
      <formula>G96="A"</formula>
    </cfRule>
  </conditionalFormatting>
  <conditionalFormatting sqref="G96">
    <cfRule type="expression" dxfId="20" priority="1201" stopIfTrue="1">
      <formula>#REF!</formula>
    </cfRule>
  </conditionalFormatting>
  <conditionalFormatting sqref="G96">
    <cfRule type="colorScale" priority="12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6">
    <cfRule type="colorScale" priority="120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9">
    <cfRule type="cellIs" dxfId="19" priority="1204" operator="equal">
      <formula>"""A1"""</formula>
    </cfRule>
  </conditionalFormatting>
  <conditionalFormatting sqref="H179">
    <cfRule type="expression" dxfId="18" priority="1205">
      <formula>H179="C"</formula>
    </cfRule>
  </conditionalFormatting>
  <conditionalFormatting sqref="H179">
    <cfRule type="expression" dxfId="17" priority="1206">
      <formula>H179="C"</formula>
    </cfRule>
  </conditionalFormatting>
  <conditionalFormatting sqref="H179">
    <cfRule type="expression" dxfId="16" priority="1207">
      <formula>H179="B"</formula>
    </cfRule>
  </conditionalFormatting>
  <conditionalFormatting sqref="H179">
    <cfRule type="expression" dxfId="15" priority="1208">
      <formula>H179="A"</formula>
    </cfRule>
  </conditionalFormatting>
  <conditionalFormatting sqref="H179">
    <cfRule type="expression" dxfId="14" priority="1209">
      <formula>H179="A1"</formula>
    </cfRule>
  </conditionalFormatting>
  <conditionalFormatting sqref="H179">
    <cfRule type="colorScale" priority="12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9">
    <cfRule type="colorScale" priority="12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9">
    <cfRule type="cellIs" dxfId="13" priority="1212" operator="equal">
      <formula>"""A1"""</formula>
    </cfRule>
  </conditionalFormatting>
  <conditionalFormatting sqref="H179">
    <cfRule type="expression" dxfId="12" priority="1213">
      <formula>H179="C"</formula>
    </cfRule>
  </conditionalFormatting>
  <conditionalFormatting sqref="H179">
    <cfRule type="expression" dxfId="11" priority="1214">
      <formula>H179="C"</formula>
    </cfRule>
  </conditionalFormatting>
  <conditionalFormatting sqref="H179">
    <cfRule type="expression" dxfId="10" priority="1215">
      <formula>H179="B"</formula>
    </cfRule>
  </conditionalFormatting>
  <conditionalFormatting sqref="H179">
    <cfRule type="expression" dxfId="9" priority="1216">
      <formula>H179="A"</formula>
    </cfRule>
  </conditionalFormatting>
  <conditionalFormatting sqref="H179">
    <cfRule type="expression" dxfId="8" priority="1217">
      <formula>H179="A1"</formula>
    </cfRule>
  </conditionalFormatting>
  <conditionalFormatting sqref="H179">
    <cfRule type="colorScale" priority="12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9">
    <cfRule type="colorScale" priority="12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81:F189">
    <cfRule type="expression" dxfId="3" priority="1">
      <formula>F181="C"</formula>
    </cfRule>
  </conditionalFormatting>
  <conditionalFormatting sqref="F181:F189">
    <cfRule type="expression" dxfId="2" priority="2">
      <formula>F181="B"</formula>
    </cfRule>
  </conditionalFormatting>
  <conditionalFormatting sqref="F181:F189">
    <cfRule type="expression" dxfId="1" priority="3">
      <formula>F181="A"</formula>
    </cfRule>
  </conditionalFormatting>
  <conditionalFormatting sqref="F181:F189">
    <cfRule type="expression" dxfId="0" priority="4">
      <formula>F181="A1"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/>
  </sheetViews>
  <sheetFormatPr defaultColWidth="11.25" defaultRowHeight="15" customHeight="1"/>
  <cols>
    <col min="1" max="3" width="10.75" customWidth="1"/>
    <col min="4" max="4" width="11.125" customWidth="1"/>
    <col min="5" max="5" width="10.75" customWidth="1"/>
    <col min="6" max="6" width="19.375" customWidth="1"/>
    <col min="7" max="7" width="12.125" customWidth="1"/>
    <col min="8" max="8" width="6.75" customWidth="1"/>
    <col min="9" max="9" width="10.75" customWidth="1"/>
    <col min="10" max="26" width="10.5" customWidth="1"/>
  </cols>
  <sheetData>
    <row r="1" spans="1:26" ht="15" customHeight="1">
      <c r="A1" s="81" t="s">
        <v>339</v>
      </c>
      <c r="B1" s="82"/>
      <c r="C1" s="83"/>
      <c r="D1" s="25"/>
      <c r="E1" s="26" t="s">
        <v>8</v>
      </c>
      <c r="F1" s="89"/>
      <c r="G1" s="5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84"/>
      <c r="B2" s="62"/>
      <c r="C2" s="8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>
      <c r="A3" s="86"/>
      <c r="B3" s="87"/>
      <c r="C3" s="88"/>
      <c r="D3" s="25"/>
      <c r="E3" s="25"/>
      <c r="F3" s="27"/>
      <c r="G3" s="28"/>
      <c r="H3" s="29" t="s">
        <v>340</v>
      </c>
      <c r="I3" s="30" t="s">
        <v>341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customHeight="1">
      <c r="A4" s="31" t="s">
        <v>342</v>
      </c>
      <c r="B4" s="32">
        <f>COUNTIF($A6:$A2000,"*")</f>
        <v>167</v>
      </c>
      <c r="C4" s="25"/>
      <c r="D4" s="25"/>
      <c r="E4" s="25"/>
      <c r="F4" s="27"/>
      <c r="G4" s="25"/>
      <c r="H4" s="33">
        <f>COUNTIF(H6:H199,"S")</f>
        <v>15</v>
      </c>
      <c r="I4" s="34">
        <f>SUMIF(H6:H1995, "S",I6:I2001)</f>
        <v>12.912912912912912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>
      <c r="A5" s="90" t="s">
        <v>343</v>
      </c>
      <c r="B5" s="57"/>
      <c r="C5" s="90" t="s">
        <v>13</v>
      </c>
      <c r="D5" s="57"/>
      <c r="E5" s="90" t="s">
        <v>344</v>
      </c>
      <c r="F5" s="57"/>
      <c r="G5" s="35" t="s">
        <v>345</v>
      </c>
      <c r="H5" s="35" t="s">
        <v>346</v>
      </c>
      <c r="I5" s="36" t="s">
        <v>17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" customHeight="1">
      <c r="A6" s="74" t="s">
        <v>18</v>
      </c>
      <c r="B6" s="73"/>
      <c r="C6" s="91" t="s">
        <v>19</v>
      </c>
      <c r="D6" s="73"/>
      <c r="E6" s="92"/>
      <c r="F6" s="73"/>
      <c r="G6" s="37"/>
      <c r="H6" s="38"/>
      <c r="I6" s="39">
        <v>0.15015015015015015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53" t="s">
        <v>20</v>
      </c>
      <c r="B7" s="51"/>
      <c r="C7" s="93" t="s">
        <v>21</v>
      </c>
      <c r="D7" s="51"/>
      <c r="E7" s="94"/>
      <c r="F7" s="51"/>
      <c r="G7" s="40"/>
      <c r="H7" s="41"/>
      <c r="I7" s="42">
        <v>1.5015015015015014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>
      <c r="A8" s="54" t="s">
        <v>22</v>
      </c>
      <c r="B8" s="51"/>
      <c r="C8" s="95" t="s">
        <v>23</v>
      </c>
      <c r="D8" s="51"/>
      <c r="E8" s="94"/>
      <c r="F8" s="51"/>
      <c r="G8" s="40"/>
      <c r="H8" s="41"/>
      <c r="I8" s="42">
        <v>0.60060060060060061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 customHeight="1">
      <c r="A9" s="53" t="s">
        <v>24</v>
      </c>
      <c r="B9" s="51"/>
      <c r="C9" s="93" t="s">
        <v>25</v>
      </c>
      <c r="D9" s="51"/>
      <c r="E9" s="94"/>
      <c r="F9" s="51"/>
      <c r="G9" s="40"/>
      <c r="H9" s="41"/>
      <c r="I9" s="42">
        <v>0.15015015015015015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" customHeight="1">
      <c r="A10" s="53" t="s">
        <v>26</v>
      </c>
      <c r="B10" s="51"/>
      <c r="C10" s="93" t="s">
        <v>27</v>
      </c>
      <c r="D10" s="51"/>
      <c r="E10" s="94"/>
      <c r="F10" s="51"/>
      <c r="G10" s="40"/>
      <c r="H10" s="41"/>
      <c r="I10" s="42">
        <v>0.15015015015015015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" customHeight="1">
      <c r="A11" s="53" t="s">
        <v>28</v>
      </c>
      <c r="B11" s="51"/>
      <c r="C11" s="93" t="s">
        <v>29</v>
      </c>
      <c r="D11" s="51"/>
      <c r="E11" s="94"/>
      <c r="F11" s="51"/>
      <c r="G11" s="40"/>
      <c r="H11" s="41"/>
      <c r="I11" s="42">
        <v>0.15015015015015015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 customHeight="1">
      <c r="A12" s="53" t="s">
        <v>30</v>
      </c>
      <c r="B12" s="51"/>
      <c r="C12" s="93" t="s">
        <v>31</v>
      </c>
      <c r="D12" s="51"/>
      <c r="E12" s="94"/>
      <c r="F12" s="51"/>
      <c r="G12" s="40"/>
      <c r="H12" s="41"/>
      <c r="I12" s="42">
        <v>0.15015015015015015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" customHeight="1">
      <c r="A13" s="53" t="s">
        <v>32</v>
      </c>
      <c r="B13" s="51"/>
      <c r="C13" s="93" t="s">
        <v>33</v>
      </c>
      <c r="D13" s="51"/>
      <c r="E13" s="94"/>
      <c r="F13" s="51"/>
      <c r="G13" s="40"/>
      <c r="H13" s="41"/>
      <c r="I13" s="42">
        <v>0.15015015015015015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" customHeight="1">
      <c r="A14" s="53" t="s">
        <v>34</v>
      </c>
      <c r="B14" s="51"/>
      <c r="C14" s="93" t="s">
        <v>35</v>
      </c>
      <c r="D14" s="51"/>
      <c r="E14" s="94"/>
      <c r="F14" s="51"/>
      <c r="G14" s="40"/>
      <c r="H14" s="41"/>
      <c r="I14" s="42">
        <v>0.15015015015015015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" customHeight="1">
      <c r="A15" s="54" t="s">
        <v>36</v>
      </c>
      <c r="B15" s="51"/>
      <c r="C15" s="95" t="s">
        <v>37</v>
      </c>
      <c r="D15" s="51"/>
      <c r="E15" s="94"/>
      <c r="F15" s="51"/>
      <c r="G15" s="40"/>
      <c r="H15" s="41"/>
      <c r="I15" s="42">
        <v>0.15015015015015015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" customHeight="1">
      <c r="A16" s="99" t="s">
        <v>38</v>
      </c>
      <c r="B16" s="51"/>
      <c r="C16" s="100" t="s">
        <v>39</v>
      </c>
      <c r="D16" s="51"/>
      <c r="E16" s="102"/>
      <c r="F16" s="51"/>
      <c r="G16" s="43"/>
      <c r="H16" s="44" t="s">
        <v>347</v>
      </c>
      <c r="I16" s="42">
        <v>1.5015015015015014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" customHeight="1">
      <c r="A17" s="53" t="s">
        <v>40</v>
      </c>
      <c r="B17" s="51"/>
      <c r="C17" s="93" t="s">
        <v>41</v>
      </c>
      <c r="D17" s="51"/>
      <c r="E17" s="94"/>
      <c r="F17" s="51"/>
      <c r="G17" s="40"/>
      <c r="H17" s="41"/>
      <c r="I17" s="42">
        <v>1.5015015015015014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" customHeight="1">
      <c r="A18" s="53" t="s">
        <v>42</v>
      </c>
      <c r="B18" s="51"/>
      <c r="C18" s="93" t="s">
        <v>43</v>
      </c>
      <c r="D18" s="51"/>
      <c r="E18" s="94"/>
      <c r="F18" s="51"/>
      <c r="G18" s="40"/>
      <c r="H18" s="41"/>
      <c r="I18" s="42">
        <v>0.15015015015015015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" customHeight="1">
      <c r="A19" s="99" t="s">
        <v>44</v>
      </c>
      <c r="B19" s="51"/>
      <c r="C19" s="103" t="s">
        <v>45</v>
      </c>
      <c r="D19" s="51"/>
      <c r="E19" s="102"/>
      <c r="F19" s="51"/>
      <c r="G19" s="43"/>
      <c r="H19" s="44" t="s">
        <v>347</v>
      </c>
      <c r="I19" s="42">
        <v>1.5015015015015014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" customHeight="1">
      <c r="A20" s="54" t="s">
        <v>46</v>
      </c>
      <c r="B20" s="51"/>
      <c r="C20" s="95" t="s">
        <v>47</v>
      </c>
      <c r="D20" s="51"/>
      <c r="E20" s="94"/>
      <c r="F20" s="51"/>
      <c r="G20" s="40"/>
      <c r="H20" s="41"/>
      <c r="I20" s="42">
        <v>0.15015015015015015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 customHeight="1">
      <c r="A21" s="53" t="s">
        <v>48</v>
      </c>
      <c r="B21" s="51"/>
      <c r="C21" s="93" t="s">
        <v>49</v>
      </c>
      <c r="D21" s="51"/>
      <c r="E21" s="94"/>
      <c r="F21" s="51"/>
      <c r="G21" s="40"/>
      <c r="H21" s="41"/>
      <c r="I21" s="42">
        <v>0.15015015015015015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" customHeight="1">
      <c r="A22" s="53" t="s">
        <v>50</v>
      </c>
      <c r="B22" s="51"/>
      <c r="C22" s="95" t="s">
        <v>241</v>
      </c>
      <c r="D22" s="51"/>
      <c r="E22" s="94"/>
      <c r="F22" s="51"/>
      <c r="G22" s="40"/>
      <c r="H22" s="41"/>
      <c r="I22" s="42">
        <v>1.5015015015015014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" customHeight="1">
      <c r="A23" s="53" t="s">
        <v>52</v>
      </c>
      <c r="B23" s="51"/>
      <c r="C23" s="93" t="s">
        <v>53</v>
      </c>
      <c r="D23" s="51"/>
      <c r="E23" s="94"/>
      <c r="F23" s="51"/>
      <c r="G23" s="40"/>
      <c r="H23" s="41"/>
      <c r="I23" s="42">
        <v>0.15015015015015015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" customHeight="1">
      <c r="A24" s="99" t="s">
        <v>54</v>
      </c>
      <c r="B24" s="51"/>
      <c r="C24" s="100" t="s">
        <v>55</v>
      </c>
      <c r="D24" s="51"/>
      <c r="E24" s="102"/>
      <c r="F24" s="51"/>
      <c r="G24" s="43"/>
      <c r="H24" s="44" t="s">
        <v>347</v>
      </c>
      <c r="I24" s="42">
        <v>0.15015015015015015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" customHeight="1">
      <c r="A25" s="54" t="s">
        <v>56</v>
      </c>
      <c r="B25" s="51"/>
      <c r="C25" s="95" t="s">
        <v>57</v>
      </c>
      <c r="D25" s="51"/>
      <c r="E25" s="94"/>
      <c r="F25" s="51"/>
      <c r="G25" s="40"/>
      <c r="H25" s="41"/>
      <c r="I25" s="42">
        <v>0.15015015015015015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" customHeight="1">
      <c r="A26" s="99" t="s">
        <v>58</v>
      </c>
      <c r="B26" s="51"/>
      <c r="C26" s="100" t="s">
        <v>59</v>
      </c>
      <c r="D26" s="51"/>
      <c r="E26" s="102"/>
      <c r="F26" s="51"/>
      <c r="G26" s="43"/>
      <c r="H26" s="44" t="s">
        <v>347</v>
      </c>
      <c r="I26" s="42">
        <v>0.15015015015015015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" customHeight="1">
      <c r="A27" s="99" t="s">
        <v>60</v>
      </c>
      <c r="B27" s="51"/>
      <c r="C27" s="100" t="s">
        <v>61</v>
      </c>
      <c r="D27" s="51"/>
      <c r="E27" s="102"/>
      <c r="F27" s="51"/>
      <c r="G27" s="43"/>
      <c r="H27" s="44" t="s">
        <v>347</v>
      </c>
      <c r="I27" s="42">
        <v>0.15015015015015015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" customHeight="1">
      <c r="A28" s="53" t="s">
        <v>62</v>
      </c>
      <c r="B28" s="51"/>
      <c r="C28" s="93" t="s">
        <v>63</v>
      </c>
      <c r="D28" s="51"/>
      <c r="E28" s="94"/>
      <c r="F28" s="51"/>
      <c r="G28" s="40"/>
      <c r="H28" s="41"/>
      <c r="I28" s="42">
        <v>1.5015015015015014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" customHeight="1">
      <c r="A29" s="55" t="s">
        <v>64</v>
      </c>
      <c r="B29" s="51"/>
      <c r="C29" s="95" t="s">
        <v>65</v>
      </c>
      <c r="D29" s="51"/>
      <c r="E29" s="94"/>
      <c r="F29" s="51"/>
      <c r="G29" s="40"/>
      <c r="H29" s="41"/>
      <c r="I29" s="42">
        <v>3.0030030030030028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" customHeight="1">
      <c r="A30" s="53" t="s">
        <v>66</v>
      </c>
      <c r="B30" s="51"/>
      <c r="C30" s="93" t="s">
        <v>67</v>
      </c>
      <c r="D30" s="51"/>
      <c r="E30" s="94"/>
      <c r="F30" s="51"/>
      <c r="G30" s="40"/>
      <c r="H30" s="41"/>
      <c r="I30" s="42">
        <v>0.15015015015015015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" customHeight="1">
      <c r="A31" s="53" t="s">
        <v>68</v>
      </c>
      <c r="B31" s="51"/>
      <c r="C31" s="93" t="s">
        <v>69</v>
      </c>
      <c r="D31" s="51"/>
      <c r="E31" s="94"/>
      <c r="F31" s="51"/>
      <c r="G31" s="40"/>
      <c r="H31" s="41"/>
      <c r="I31" s="42">
        <v>0.15015015015015015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" customHeight="1">
      <c r="A32" s="53" t="s">
        <v>70</v>
      </c>
      <c r="B32" s="51"/>
      <c r="C32" s="93" t="s">
        <v>47</v>
      </c>
      <c r="D32" s="51"/>
      <c r="E32" s="94"/>
      <c r="F32" s="51"/>
      <c r="G32" s="40"/>
      <c r="H32" s="41"/>
      <c r="I32" s="42">
        <v>0.15015015015015015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" customHeight="1">
      <c r="A33" s="53" t="s">
        <v>71</v>
      </c>
      <c r="B33" s="51"/>
      <c r="C33" s="93" t="s">
        <v>72</v>
      </c>
      <c r="D33" s="51"/>
      <c r="E33" s="94"/>
      <c r="F33" s="51"/>
      <c r="G33" s="40"/>
      <c r="H33" s="41"/>
      <c r="I33" s="42">
        <v>0.15015015015015015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" customHeight="1">
      <c r="A34" s="53" t="s">
        <v>73</v>
      </c>
      <c r="B34" s="51"/>
      <c r="C34" s="93" t="s">
        <v>74</v>
      </c>
      <c r="D34" s="51"/>
      <c r="E34" s="94"/>
      <c r="F34" s="51"/>
      <c r="G34" s="40"/>
      <c r="H34" s="41"/>
      <c r="I34" s="42">
        <v>0.15015015015015015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" customHeight="1">
      <c r="A35" s="53" t="s">
        <v>75</v>
      </c>
      <c r="B35" s="51"/>
      <c r="C35" s="93" t="s">
        <v>76</v>
      </c>
      <c r="D35" s="51"/>
      <c r="E35" s="94"/>
      <c r="F35" s="51"/>
      <c r="G35" s="40"/>
      <c r="H35" s="41"/>
      <c r="I35" s="42">
        <v>0.15015015015015015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" customHeight="1">
      <c r="A36" s="53" t="s">
        <v>77</v>
      </c>
      <c r="B36" s="51"/>
      <c r="C36" s="93" t="s">
        <v>78</v>
      </c>
      <c r="D36" s="51"/>
      <c r="E36" s="94"/>
      <c r="F36" s="51"/>
      <c r="G36" s="40"/>
      <c r="H36" s="41"/>
      <c r="I36" s="42">
        <v>1.5015015015015014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" customHeight="1">
      <c r="A37" s="53" t="s">
        <v>79</v>
      </c>
      <c r="B37" s="51"/>
      <c r="C37" s="93" t="s">
        <v>80</v>
      </c>
      <c r="D37" s="51"/>
      <c r="E37" s="94"/>
      <c r="F37" s="51"/>
      <c r="G37" s="40"/>
      <c r="H37" s="41"/>
      <c r="I37" s="42">
        <v>1.5015015015015014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" customHeight="1">
      <c r="A38" s="53" t="s">
        <v>81</v>
      </c>
      <c r="B38" s="51"/>
      <c r="C38" s="93" t="s">
        <v>82</v>
      </c>
      <c r="D38" s="51"/>
      <c r="E38" s="94"/>
      <c r="F38" s="51"/>
      <c r="G38" s="40"/>
      <c r="H38" s="41"/>
      <c r="I38" s="42">
        <v>1.5015015015015014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" customHeight="1">
      <c r="A39" s="53" t="s">
        <v>83</v>
      </c>
      <c r="B39" s="51"/>
      <c r="C39" s="93" t="s">
        <v>84</v>
      </c>
      <c r="D39" s="51"/>
      <c r="E39" s="94"/>
      <c r="F39" s="51"/>
      <c r="G39" s="40"/>
      <c r="H39" s="41"/>
      <c r="I39" s="42">
        <v>0.15015015015015015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8.75">
      <c r="A40" s="55" t="s">
        <v>85</v>
      </c>
      <c r="B40" s="51"/>
      <c r="C40" s="95" t="s">
        <v>86</v>
      </c>
      <c r="D40" s="51"/>
      <c r="E40" s="94"/>
      <c r="F40" s="51"/>
      <c r="G40" s="40"/>
      <c r="H40" s="41"/>
      <c r="I40" s="42">
        <v>0.15015015015015015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8.75">
      <c r="A41" s="53" t="s">
        <v>87</v>
      </c>
      <c r="B41" s="51"/>
      <c r="C41" s="93" t="s">
        <v>88</v>
      </c>
      <c r="D41" s="51"/>
      <c r="E41" s="94"/>
      <c r="F41" s="51"/>
      <c r="G41" s="40"/>
      <c r="H41" s="41"/>
      <c r="I41" s="42">
        <v>3.0030030030030028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8.75">
      <c r="A42" s="53" t="s">
        <v>89</v>
      </c>
      <c r="B42" s="51"/>
      <c r="C42" s="93" t="s">
        <v>90</v>
      </c>
      <c r="D42" s="51"/>
      <c r="E42" s="94"/>
      <c r="F42" s="51"/>
      <c r="G42" s="40"/>
      <c r="H42" s="41"/>
      <c r="I42" s="42">
        <v>0.15015015015015015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8.75">
      <c r="A43" s="54" t="s">
        <v>91</v>
      </c>
      <c r="B43" s="51"/>
      <c r="C43" s="95" t="s">
        <v>92</v>
      </c>
      <c r="D43" s="51"/>
      <c r="E43" s="94"/>
      <c r="F43" s="51"/>
      <c r="G43" s="40"/>
      <c r="H43" s="41"/>
      <c r="I43" s="42">
        <v>0.15015015015015015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8.75">
      <c r="A44" s="55" t="s">
        <v>93</v>
      </c>
      <c r="B44" s="51"/>
      <c r="C44" s="95" t="s">
        <v>94</v>
      </c>
      <c r="D44" s="51"/>
      <c r="E44" s="94"/>
      <c r="F44" s="51"/>
      <c r="G44" s="40"/>
      <c r="H44" s="41"/>
      <c r="I44" s="42">
        <v>0.15015015015015015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8.75">
      <c r="A45" s="99" t="s">
        <v>95</v>
      </c>
      <c r="B45" s="51"/>
      <c r="C45" s="100" t="s">
        <v>96</v>
      </c>
      <c r="D45" s="51"/>
      <c r="E45" s="102"/>
      <c r="F45" s="51"/>
      <c r="G45" s="43"/>
      <c r="H45" s="44" t="s">
        <v>347</v>
      </c>
      <c r="I45" s="42">
        <v>0.15015015015015015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8.75">
      <c r="A46" s="55" t="s">
        <v>97</v>
      </c>
      <c r="B46" s="51"/>
      <c r="C46" s="95" t="s">
        <v>98</v>
      </c>
      <c r="D46" s="51"/>
      <c r="E46" s="94"/>
      <c r="F46" s="51"/>
      <c r="G46" s="40"/>
      <c r="H46" s="41"/>
      <c r="I46" s="42">
        <v>0.15015015015015015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8.75">
      <c r="A47" s="53" t="s">
        <v>99</v>
      </c>
      <c r="B47" s="51"/>
      <c r="C47" s="93" t="s">
        <v>100</v>
      </c>
      <c r="D47" s="51"/>
      <c r="E47" s="94"/>
      <c r="F47" s="51"/>
      <c r="G47" s="40"/>
      <c r="H47" s="41"/>
      <c r="I47" s="42">
        <v>3.0030030030030028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8.75">
      <c r="A48" s="53" t="s">
        <v>101</v>
      </c>
      <c r="B48" s="51"/>
      <c r="C48" s="93" t="s">
        <v>102</v>
      </c>
      <c r="D48" s="51"/>
      <c r="E48" s="94"/>
      <c r="F48" s="51"/>
      <c r="G48" s="40"/>
      <c r="H48" s="41"/>
      <c r="I48" s="42">
        <v>0.15015015015015015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8.75">
      <c r="A49" s="53" t="s">
        <v>103</v>
      </c>
      <c r="B49" s="51"/>
      <c r="C49" s="93" t="s">
        <v>104</v>
      </c>
      <c r="D49" s="51"/>
      <c r="E49" s="94"/>
      <c r="F49" s="51"/>
      <c r="G49" s="40"/>
      <c r="H49" s="41"/>
      <c r="I49" s="42">
        <v>0.15015015015015015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8.75">
      <c r="A50" s="53" t="s">
        <v>105</v>
      </c>
      <c r="B50" s="51"/>
      <c r="C50" s="93" t="s">
        <v>106</v>
      </c>
      <c r="D50" s="51"/>
      <c r="E50" s="94"/>
      <c r="F50" s="51"/>
      <c r="G50" s="40"/>
      <c r="H50" s="41"/>
      <c r="I50" s="42">
        <v>0.15015015015015015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8.75">
      <c r="A51" s="54" t="s">
        <v>107</v>
      </c>
      <c r="B51" s="51"/>
      <c r="C51" s="95" t="s">
        <v>108</v>
      </c>
      <c r="D51" s="51"/>
      <c r="E51" s="94"/>
      <c r="F51" s="51"/>
      <c r="G51" s="40"/>
      <c r="H51" s="41"/>
      <c r="I51" s="42">
        <v>0.15015015015015015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8.75">
      <c r="A52" s="53" t="s">
        <v>109</v>
      </c>
      <c r="B52" s="51"/>
      <c r="C52" s="93" t="s">
        <v>110</v>
      </c>
      <c r="D52" s="51"/>
      <c r="E52" s="94"/>
      <c r="F52" s="51"/>
      <c r="G52" s="40"/>
      <c r="H52" s="41"/>
      <c r="I52" s="42">
        <v>0.15015015015015015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8.75">
      <c r="A53" s="53" t="s">
        <v>111</v>
      </c>
      <c r="B53" s="51"/>
      <c r="C53" s="93" t="s">
        <v>112</v>
      </c>
      <c r="D53" s="51"/>
      <c r="E53" s="94"/>
      <c r="F53" s="51"/>
      <c r="G53" s="40"/>
      <c r="H53" s="41"/>
      <c r="I53" s="42">
        <v>0.15015015015015015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8.75">
      <c r="A54" s="55" t="s">
        <v>113</v>
      </c>
      <c r="B54" s="51"/>
      <c r="C54" s="95" t="s">
        <v>114</v>
      </c>
      <c r="D54" s="51"/>
      <c r="E54" s="94"/>
      <c r="F54" s="51"/>
      <c r="G54" s="40"/>
      <c r="H54" s="41"/>
      <c r="I54" s="42">
        <v>0.15015015015015015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8.75">
      <c r="A55" s="53" t="s">
        <v>115</v>
      </c>
      <c r="B55" s="51"/>
      <c r="C55" s="93" t="s">
        <v>47</v>
      </c>
      <c r="D55" s="51"/>
      <c r="E55" s="94"/>
      <c r="F55" s="51"/>
      <c r="G55" s="40"/>
      <c r="H55" s="41"/>
      <c r="I55" s="42">
        <v>0.15015015015015015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8.75">
      <c r="A56" s="53" t="s">
        <v>116</v>
      </c>
      <c r="B56" s="51"/>
      <c r="C56" s="93" t="s">
        <v>53</v>
      </c>
      <c r="D56" s="51"/>
      <c r="E56" s="94"/>
      <c r="F56" s="51"/>
      <c r="G56" s="40"/>
      <c r="H56" s="41"/>
      <c r="I56" s="42">
        <v>0.15015015015015015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8.75">
      <c r="A57" s="53" t="s">
        <v>117</v>
      </c>
      <c r="B57" s="51"/>
      <c r="C57" s="93" t="s">
        <v>47</v>
      </c>
      <c r="D57" s="51"/>
      <c r="E57" s="94"/>
      <c r="F57" s="51"/>
      <c r="G57" s="40"/>
      <c r="H57" s="41"/>
      <c r="I57" s="42">
        <v>0.15015015015015015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8.75">
      <c r="A58" s="53" t="s">
        <v>118</v>
      </c>
      <c r="B58" s="51"/>
      <c r="C58" s="93" t="s">
        <v>119</v>
      </c>
      <c r="D58" s="51"/>
      <c r="E58" s="94"/>
      <c r="F58" s="51"/>
      <c r="G58" s="40"/>
      <c r="H58" s="41"/>
      <c r="I58" s="42">
        <v>0.15015015015015015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8.75">
      <c r="A59" s="53" t="s">
        <v>120</v>
      </c>
      <c r="B59" s="51"/>
      <c r="C59" s="93" t="s">
        <v>121</v>
      </c>
      <c r="D59" s="51"/>
      <c r="E59" s="94"/>
      <c r="F59" s="51"/>
      <c r="G59" s="40"/>
      <c r="H59" s="41"/>
      <c r="I59" s="42">
        <v>1.5015015015015014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8.75">
      <c r="A60" s="99" t="s">
        <v>122</v>
      </c>
      <c r="B60" s="51"/>
      <c r="C60" s="100" t="s">
        <v>123</v>
      </c>
      <c r="D60" s="51"/>
      <c r="E60" s="102"/>
      <c r="F60" s="51"/>
      <c r="G60" s="43"/>
      <c r="H60" s="44" t="s">
        <v>347</v>
      </c>
      <c r="I60" s="42">
        <v>0.15015015015015015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8.75">
      <c r="A61" s="55" t="s">
        <v>124</v>
      </c>
      <c r="B61" s="51"/>
      <c r="C61" s="95" t="s">
        <v>125</v>
      </c>
      <c r="D61" s="51"/>
      <c r="E61" s="94"/>
      <c r="F61" s="51"/>
      <c r="G61" s="40"/>
      <c r="H61" s="41"/>
      <c r="I61" s="42">
        <v>0.75075075075075071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8.75">
      <c r="A62" s="53" t="s">
        <v>126</v>
      </c>
      <c r="B62" s="51"/>
      <c r="C62" s="93" t="s">
        <v>127</v>
      </c>
      <c r="D62" s="51"/>
      <c r="E62" s="94"/>
      <c r="F62" s="51"/>
      <c r="G62" s="40"/>
      <c r="H62" s="41"/>
      <c r="I62" s="42">
        <v>1.5015015015015014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8.75">
      <c r="A63" s="53" t="s">
        <v>128</v>
      </c>
      <c r="B63" s="51"/>
      <c r="C63" s="93" t="s">
        <v>129</v>
      </c>
      <c r="D63" s="51"/>
      <c r="E63" s="94"/>
      <c r="F63" s="51"/>
      <c r="G63" s="40"/>
      <c r="H63" s="41"/>
      <c r="I63" s="42">
        <v>0.15015015015015015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8.75">
      <c r="A64" s="53" t="s">
        <v>130</v>
      </c>
      <c r="B64" s="51"/>
      <c r="C64" s="93" t="s">
        <v>131</v>
      </c>
      <c r="D64" s="51"/>
      <c r="E64" s="94"/>
      <c r="F64" s="51"/>
      <c r="G64" s="40"/>
      <c r="H64" s="41"/>
      <c r="I64" s="42">
        <v>0.15015015015015015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8.75">
      <c r="A65" s="54" t="s">
        <v>132</v>
      </c>
      <c r="B65" s="51"/>
      <c r="C65" s="95" t="s">
        <v>133</v>
      </c>
      <c r="D65" s="51"/>
      <c r="E65" s="94"/>
      <c r="F65" s="51"/>
      <c r="G65" s="40"/>
      <c r="H65" s="41"/>
      <c r="I65" s="42">
        <v>0.15015015015015015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8.75">
      <c r="A66" s="53" t="s">
        <v>134</v>
      </c>
      <c r="B66" s="51"/>
      <c r="C66" s="93" t="s">
        <v>135</v>
      </c>
      <c r="D66" s="51"/>
      <c r="E66" s="94"/>
      <c r="F66" s="51"/>
      <c r="G66" s="40"/>
      <c r="H66" s="41"/>
      <c r="I66" s="42">
        <v>0.15015015015015015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8.75">
      <c r="A67" s="104" t="s">
        <v>136</v>
      </c>
      <c r="B67" s="51"/>
      <c r="C67" s="103" t="s">
        <v>137</v>
      </c>
      <c r="D67" s="51"/>
      <c r="E67" s="102"/>
      <c r="F67" s="51"/>
      <c r="G67" s="43"/>
      <c r="H67" s="44" t="s">
        <v>347</v>
      </c>
      <c r="I67" s="42">
        <v>1.5015015015015014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8.75">
      <c r="A68" s="54" t="s">
        <v>138</v>
      </c>
      <c r="B68" s="51"/>
      <c r="C68" s="95" t="s">
        <v>47</v>
      </c>
      <c r="D68" s="51"/>
      <c r="E68" s="94"/>
      <c r="F68" s="51"/>
      <c r="G68" s="40"/>
      <c r="H68" s="41"/>
      <c r="I68" s="42">
        <v>0.15015015015015015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8.75">
      <c r="A69" s="53" t="s">
        <v>139</v>
      </c>
      <c r="B69" s="51"/>
      <c r="C69" s="93" t="s">
        <v>140</v>
      </c>
      <c r="D69" s="51"/>
      <c r="E69" s="94"/>
      <c r="F69" s="51"/>
      <c r="G69" s="40"/>
      <c r="H69" s="41"/>
      <c r="I69" s="42">
        <v>0.75075075075075071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8.75">
      <c r="A70" s="54" t="s">
        <v>141</v>
      </c>
      <c r="B70" s="51"/>
      <c r="C70" s="95" t="s">
        <v>142</v>
      </c>
      <c r="D70" s="51"/>
      <c r="E70" s="94"/>
      <c r="F70" s="51"/>
      <c r="G70" s="40"/>
      <c r="H70" s="41"/>
      <c r="I70" s="42">
        <v>0.15015015015015015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8.75">
      <c r="A71" s="55" t="s">
        <v>143</v>
      </c>
      <c r="B71" s="51"/>
      <c r="C71" s="95" t="s">
        <v>144</v>
      </c>
      <c r="D71" s="51"/>
      <c r="E71" s="94"/>
      <c r="F71" s="51"/>
      <c r="G71" s="40"/>
      <c r="H71" s="41"/>
      <c r="I71" s="42">
        <v>0.15015015015015015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8.75">
      <c r="A72" s="53" t="s">
        <v>145</v>
      </c>
      <c r="B72" s="51"/>
      <c r="C72" s="93" t="s">
        <v>146</v>
      </c>
      <c r="D72" s="51"/>
      <c r="E72" s="94"/>
      <c r="F72" s="51"/>
      <c r="G72" s="40"/>
      <c r="H72" s="41"/>
      <c r="I72" s="42">
        <v>0.75075075075075071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8.75">
      <c r="A73" s="55" t="s">
        <v>147</v>
      </c>
      <c r="B73" s="51"/>
      <c r="C73" s="95" t="s">
        <v>148</v>
      </c>
      <c r="D73" s="51"/>
      <c r="E73" s="94"/>
      <c r="F73" s="51"/>
      <c r="G73" s="40"/>
      <c r="H73" s="41"/>
      <c r="I73" s="42">
        <v>0.15015015015015015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8.75">
      <c r="A74" s="53" t="s">
        <v>149</v>
      </c>
      <c r="B74" s="51"/>
      <c r="C74" s="93" t="s">
        <v>150</v>
      </c>
      <c r="D74" s="51"/>
      <c r="E74" s="94"/>
      <c r="F74" s="51"/>
      <c r="G74" s="40"/>
      <c r="H74" s="41"/>
      <c r="I74" s="42">
        <v>0.15015015015015015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8.75">
      <c r="A75" s="53" t="s">
        <v>151</v>
      </c>
      <c r="B75" s="51"/>
      <c r="C75" s="93" t="s">
        <v>152</v>
      </c>
      <c r="D75" s="51"/>
      <c r="E75" s="94"/>
      <c r="F75" s="51"/>
      <c r="G75" s="40"/>
      <c r="H75" s="41"/>
      <c r="I75" s="42">
        <v>0.15015015015015015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8.75">
      <c r="A76" s="53" t="s">
        <v>153</v>
      </c>
      <c r="B76" s="51"/>
      <c r="C76" s="93" t="s">
        <v>154</v>
      </c>
      <c r="D76" s="51"/>
      <c r="E76" s="94"/>
      <c r="F76" s="51"/>
      <c r="G76" s="40"/>
      <c r="H76" s="41"/>
      <c r="I76" s="42">
        <v>0.60060060060060061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8.75">
      <c r="A77" s="53" t="s">
        <v>155</v>
      </c>
      <c r="B77" s="51"/>
      <c r="C77" s="93" t="s">
        <v>156</v>
      </c>
      <c r="D77" s="51"/>
      <c r="E77" s="94"/>
      <c r="F77" s="51"/>
      <c r="G77" s="40"/>
      <c r="H77" s="41"/>
      <c r="I77" s="42">
        <v>0.15015015015015015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8.75">
      <c r="A78" s="55" t="s">
        <v>157</v>
      </c>
      <c r="B78" s="51"/>
      <c r="C78" s="95" t="s">
        <v>158</v>
      </c>
      <c r="D78" s="51"/>
      <c r="E78" s="94"/>
      <c r="F78" s="51"/>
      <c r="G78" s="40"/>
      <c r="H78" s="41"/>
      <c r="I78" s="42">
        <v>0.15015015015015015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8.75">
      <c r="A79" s="53" t="s">
        <v>159</v>
      </c>
      <c r="B79" s="51"/>
      <c r="C79" s="93" t="s">
        <v>160</v>
      </c>
      <c r="D79" s="51"/>
      <c r="E79" s="94"/>
      <c r="F79" s="51"/>
      <c r="G79" s="40"/>
      <c r="H79" s="41"/>
      <c r="I79" s="42">
        <v>0.15015015015015015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8.75">
      <c r="A80" s="53" t="s">
        <v>161</v>
      </c>
      <c r="B80" s="51"/>
      <c r="C80" s="93" t="s">
        <v>162</v>
      </c>
      <c r="D80" s="51"/>
      <c r="E80" s="94"/>
      <c r="F80" s="51"/>
      <c r="G80" s="40"/>
      <c r="H80" s="41"/>
      <c r="I80" s="42">
        <v>0.15015015015015015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8.75">
      <c r="A81" s="54" t="s">
        <v>163</v>
      </c>
      <c r="B81" s="51"/>
      <c r="C81" s="95" t="s">
        <v>164</v>
      </c>
      <c r="D81" s="51"/>
      <c r="E81" s="94"/>
      <c r="F81" s="51"/>
      <c r="G81" s="40"/>
      <c r="H81" s="41"/>
      <c r="I81" s="42">
        <v>0.15015015015015015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8.75">
      <c r="A82" s="104" t="s">
        <v>165</v>
      </c>
      <c r="B82" s="51"/>
      <c r="C82" s="103" t="s">
        <v>166</v>
      </c>
      <c r="D82" s="51"/>
      <c r="E82" s="102"/>
      <c r="F82" s="51"/>
      <c r="G82" s="43"/>
      <c r="H82" s="44" t="s">
        <v>347</v>
      </c>
      <c r="I82" s="42">
        <v>1.5015015015015014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8.75">
      <c r="A83" s="99" t="s">
        <v>167</v>
      </c>
      <c r="B83" s="51"/>
      <c r="C83" s="100" t="s">
        <v>168</v>
      </c>
      <c r="D83" s="51"/>
      <c r="E83" s="102"/>
      <c r="F83" s="51"/>
      <c r="G83" s="43"/>
      <c r="H83" s="44" t="s">
        <v>347</v>
      </c>
      <c r="I83" s="42">
        <v>4.5045045045045047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8.75">
      <c r="A84" s="55" t="s">
        <v>169</v>
      </c>
      <c r="B84" s="51"/>
      <c r="C84" s="95" t="s">
        <v>170</v>
      </c>
      <c r="D84" s="51"/>
      <c r="E84" s="94"/>
      <c r="F84" s="51"/>
      <c r="G84" s="40"/>
      <c r="H84" s="41"/>
      <c r="I84" s="42">
        <v>4.5045045045045047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8.75">
      <c r="A85" s="53" t="s">
        <v>171</v>
      </c>
      <c r="B85" s="51"/>
      <c r="C85" s="93" t="s">
        <v>172</v>
      </c>
      <c r="D85" s="51"/>
      <c r="E85" s="94"/>
      <c r="F85" s="51"/>
      <c r="G85" s="40"/>
      <c r="H85" s="41"/>
      <c r="I85" s="42">
        <v>0.15015015015015015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8.75">
      <c r="A86" s="54" t="s">
        <v>173</v>
      </c>
      <c r="B86" s="51"/>
      <c r="C86" s="95" t="s">
        <v>174</v>
      </c>
      <c r="D86" s="51"/>
      <c r="E86" s="94"/>
      <c r="F86" s="51"/>
      <c r="G86" s="40"/>
      <c r="H86" s="41"/>
      <c r="I86" s="42">
        <v>0.15015015015015015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8.75">
      <c r="A87" s="53" t="s">
        <v>175</v>
      </c>
      <c r="B87" s="51"/>
      <c r="C87" s="93" t="s">
        <v>176</v>
      </c>
      <c r="D87" s="51"/>
      <c r="E87" s="94"/>
      <c r="F87" s="51"/>
      <c r="G87" s="40"/>
      <c r="H87" s="41"/>
      <c r="I87" s="42">
        <v>1.5015015015015014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8.75">
      <c r="A88" s="55" t="s">
        <v>177</v>
      </c>
      <c r="B88" s="51"/>
      <c r="C88" s="95" t="s">
        <v>178</v>
      </c>
      <c r="D88" s="51"/>
      <c r="E88" s="94"/>
      <c r="F88" s="51"/>
      <c r="G88" s="40"/>
      <c r="H88" s="41"/>
      <c r="I88" s="42">
        <v>0.15015015015015015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8.75">
      <c r="A89" s="53" t="s">
        <v>179</v>
      </c>
      <c r="B89" s="51"/>
      <c r="C89" s="93" t="s">
        <v>180</v>
      </c>
      <c r="D89" s="51"/>
      <c r="E89" s="94"/>
      <c r="F89" s="51"/>
      <c r="G89" s="40"/>
      <c r="H89" s="41"/>
      <c r="I89" s="42">
        <v>0.60060060060060061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8.75">
      <c r="A90" s="53" t="s">
        <v>181</v>
      </c>
      <c r="B90" s="51"/>
      <c r="C90" s="93" t="s">
        <v>182</v>
      </c>
      <c r="D90" s="51"/>
      <c r="E90" s="94"/>
      <c r="F90" s="51"/>
      <c r="G90" s="40"/>
      <c r="H90" s="41"/>
      <c r="I90" s="42">
        <v>0.15015015015015015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8.75">
      <c r="A91" s="54" t="s">
        <v>183</v>
      </c>
      <c r="B91" s="51"/>
      <c r="C91" s="95" t="s">
        <v>184</v>
      </c>
      <c r="D91" s="51"/>
      <c r="E91" s="94"/>
      <c r="F91" s="51"/>
      <c r="G91" s="40"/>
      <c r="H91" s="41"/>
      <c r="I91" s="42">
        <v>1.5015015015015014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8.75">
      <c r="A92" s="53" t="s">
        <v>185</v>
      </c>
      <c r="B92" s="51"/>
      <c r="C92" s="93" t="s">
        <v>186</v>
      </c>
      <c r="D92" s="51"/>
      <c r="E92" s="94"/>
      <c r="F92" s="51"/>
      <c r="G92" s="40"/>
      <c r="H92" s="41"/>
      <c r="I92" s="42">
        <v>1.5015015015015014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8.75">
      <c r="A93" s="53" t="s">
        <v>187</v>
      </c>
      <c r="B93" s="51"/>
      <c r="C93" s="93" t="s">
        <v>188</v>
      </c>
      <c r="D93" s="51"/>
      <c r="E93" s="94"/>
      <c r="F93" s="51"/>
      <c r="G93" s="40"/>
      <c r="H93" s="41"/>
      <c r="I93" s="42">
        <v>0.75075075075075071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8.75">
      <c r="A94" s="53" t="s">
        <v>189</v>
      </c>
      <c r="B94" s="51"/>
      <c r="C94" s="93" t="s">
        <v>190</v>
      </c>
      <c r="D94" s="51"/>
      <c r="E94" s="94"/>
      <c r="F94" s="51"/>
      <c r="G94" s="40"/>
      <c r="H94" s="41"/>
      <c r="I94" s="42">
        <v>0.15015015015015015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8.75">
      <c r="A95" s="53" t="s">
        <v>191</v>
      </c>
      <c r="B95" s="51"/>
      <c r="C95" s="93" t="s">
        <v>192</v>
      </c>
      <c r="D95" s="51"/>
      <c r="E95" s="94"/>
      <c r="F95" s="51"/>
      <c r="G95" s="40"/>
      <c r="H95" s="41"/>
      <c r="I95" s="42">
        <v>0.15015015015015015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8.75">
      <c r="A96" s="54" t="s">
        <v>193</v>
      </c>
      <c r="B96" s="51"/>
      <c r="C96" s="95" t="s">
        <v>194</v>
      </c>
      <c r="D96" s="51"/>
      <c r="E96" s="94"/>
      <c r="F96" s="51"/>
      <c r="G96" s="40"/>
      <c r="H96" s="41"/>
      <c r="I96" s="42">
        <v>0.15015015015015015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8.75">
      <c r="A97" s="55" t="s">
        <v>195</v>
      </c>
      <c r="B97" s="51"/>
      <c r="C97" s="93" t="s">
        <v>348</v>
      </c>
      <c r="D97" s="51"/>
      <c r="E97" s="94"/>
      <c r="F97" s="51"/>
      <c r="G97" s="40"/>
      <c r="H97" s="41"/>
      <c r="I97" s="42">
        <v>1.5015015015015014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8.75">
      <c r="A98" s="53" t="s">
        <v>197</v>
      </c>
      <c r="B98" s="51"/>
      <c r="C98" s="93" t="s">
        <v>198</v>
      </c>
      <c r="D98" s="51"/>
      <c r="E98" s="94"/>
      <c r="F98" s="51"/>
      <c r="G98" s="40"/>
      <c r="H98" s="41"/>
      <c r="I98" s="42">
        <v>0.15015015015015015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8.75">
      <c r="A99" s="54" t="s">
        <v>199</v>
      </c>
      <c r="B99" s="51"/>
      <c r="C99" s="95" t="s">
        <v>200</v>
      </c>
      <c r="D99" s="51"/>
      <c r="E99" s="94"/>
      <c r="F99" s="51"/>
      <c r="G99" s="40"/>
      <c r="H99" s="41"/>
      <c r="I99" s="42">
        <v>0.15015015015015015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8.75">
      <c r="A100" s="53" t="s">
        <v>201</v>
      </c>
      <c r="B100" s="51"/>
      <c r="C100" s="93" t="s">
        <v>202</v>
      </c>
      <c r="D100" s="51"/>
      <c r="E100" s="94"/>
      <c r="F100" s="51"/>
      <c r="G100" s="40"/>
      <c r="H100" s="41"/>
      <c r="I100" s="42">
        <v>0.15015015015015015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8.75">
      <c r="A101" s="53" t="s">
        <v>203</v>
      </c>
      <c r="B101" s="51"/>
      <c r="C101" s="93" t="s">
        <v>204</v>
      </c>
      <c r="D101" s="51"/>
      <c r="E101" s="94"/>
      <c r="F101" s="51"/>
      <c r="G101" s="40"/>
      <c r="H101" s="41"/>
      <c r="I101" s="42">
        <v>0.15015015015015015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8.75">
      <c r="A102" s="54" t="s">
        <v>205</v>
      </c>
      <c r="B102" s="51"/>
      <c r="C102" s="95" t="s">
        <v>206</v>
      </c>
      <c r="D102" s="51"/>
      <c r="E102" s="94"/>
      <c r="F102" s="51"/>
      <c r="G102" s="40"/>
      <c r="H102" s="41"/>
      <c r="I102" s="42">
        <v>0.15015015015015015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8.75">
      <c r="A103" s="53" t="s">
        <v>207</v>
      </c>
      <c r="B103" s="51"/>
      <c r="C103" s="93" t="s">
        <v>208</v>
      </c>
      <c r="D103" s="51"/>
      <c r="E103" s="94"/>
      <c r="F103" s="51"/>
      <c r="G103" s="40"/>
      <c r="H103" s="41"/>
      <c r="I103" s="42">
        <v>1.5015015015015014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8.75">
      <c r="A104" s="53" t="s">
        <v>209</v>
      </c>
      <c r="B104" s="51"/>
      <c r="C104" s="93" t="s">
        <v>166</v>
      </c>
      <c r="D104" s="51"/>
      <c r="E104" s="94"/>
      <c r="F104" s="51"/>
      <c r="G104" s="40"/>
      <c r="H104" s="41"/>
      <c r="I104" s="42">
        <v>0.60060060060060061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8.75">
      <c r="A105" s="53" t="s">
        <v>210</v>
      </c>
      <c r="B105" s="51"/>
      <c r="C105" s="93" t="s">
        <v>349</v>
      </c>
      <c r="D105" s="51"/>
      <c r="E105" s="94"/>
      <c r="F105" s="51"/>
      <c r="G105" s="40"/>
      <c r="H105" s="41"/>
      <c r="I105" s="42">
        <v>1.5015015015015014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8.75">
      <c r="A106" s="99" t="s">
        <v>212</v>
      </c>
      <c r="B106" s="51"/>
      <c r="C106" s="100" t="s">
        <v>213</v>
      </c>
      <c r="D106" s="51"/>
      <c r="E106" s="102"/>
      <c r="F106" s="51"/>
      <c r="G106" s="43"/>
      <c r="H106" s="44" t="s">
        <v>347</v>
      </c>
      <c r="I106" s="42">
        <v>0.60060060060060061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8.75">
      <c r="A107" s="53" t="s">
        <v>214</v>
      </c>
      <c r="B107" s="51"/>
      <c r="C107" s="93" t="s">
        <v>215</v>
      </c>
      <c r="D107" s="51"/>
      <c r="E107" s="94"/>
      <c r="F107" s="51"/>
      <c r="G107" s="40"/>
      <c r="H107" s="41"/>
      <c r="I107" s="42">
        <v>3.0030030030030028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8.75">
      <c r="A108" s="54" t="s">
        <v>216</v>
      </c>
      <c r="B108" s="51"/>
      <c r="C108" s="95" t="s">
        <v>217</v>
      </c>
      <c r="D108" s="51"/>
      <c r="E108" s="94"/>
      <c r="F108" s="51"/>
      <c r="G108" s="40"/>
      <c r="H108" s="41"/>
      <c r="I108" s="42">
        <v>0.15015015015015015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8.75">
      <c r="A109" s="53" t="s">
        <v>218</v>
      </c>
      <c r="B109" s="51"/>
      <c r="C109" s="93" t="s">
        <v>219</v>
      </c>
      <c r="D109" s="51"/>
      <c r="E109" s="94"/>
      <c r="F109" s="51"/>
      <c r="G109" s="40"/>
      <c r="H109" s="41"/>
      <c r="I109" s="42">
        <v>0.15015015015015015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8.75">
      <c r="A110" s="54" t="s">
        <v>220</v>
      </c>
      <c r="B110" s="51"/>
      <c r="C110" s="95" t="s">
        <v>221</v>
      </c>
      <c r="D110" s="51"/>
      <c r="E110" s="94"/>
      <c r="F110" s="51"/>
      <c r="G110" s="40"/>
      <c r="H110" s="41"/>
      <c r="I110" s="42">
        <v>0.15015015015015015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8.75">
      <c r="A111" s="54" t="s">
        <v>222</v>
      </c>
      <c r="B111" s="51"/>
      <c r="C111" s="95" t="s">
        <v>223</v>
      </c>
      <c r="D111" s="51"/>
      <c r="E111" s="94"/>
      <c r="F111" s="51"/>
      <c r="G111" s="40"/>
      <c r="H111" s="41"/>
      <c r="I111" s="42">
        <v>0.15015015015015015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8.75">
      <c r="A112" s="53" t="s">
        <v>224</v>
      </c>
      <c r="B112" s="51"/>
      <c r="C112" s="93" t="s">
        <v>225</v>
      </c>
      <c r="D112" s="51"/>
      <c r="E112" s="94"/>
      <c r="F112" s="51"/>
      <c r="G112" s="40"/>
      <c r="H112" s="41"/>
      <c r="I112" s="42">
        <v>0.15015015015015015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8.75">
      <c r="A113" s="53" t="s">
        <v>226</v>
      </c>
      <c r="B113" s="51"/>
      <c r="C113" s="93" t="s">
        <v>227</v>
      </c>
      <c r="D113" s="51"/>
      <c r="E113" s="94"/>
      <c r="F113" s="51"/>
      <c r="G113" s="40"/>
      <c r="H113" s="41"/>
      <c r="I113" s="42">
        <v>0.15015015015015015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8.75">
      <c r="A114" s="55" t="s">
        <v>228</v>
      </c>
      <c r="B114" s="51"/>
      <c r="C114" s="95" t="s">
        <v>229</v>
      </c>
      <c r="D114" s="51"/>
      <c r="E114" s="94"/>
      <c r="F114" s="51"/>
      <c r="G114" s="40"/>
      <c r="H114" s="41"/>
      <c r="I114" s="42">
        <v>0.15015015015015015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8.75">
      <c r="A115" s="53" t="s">
        <v>230</v>
      </c>
      <c r="B115" s="51"/>
      <c r="C115" s="93" t="s">
        <v>231</v>
      </c>
      <c r="D115" s="51"/>
      <c r="E115" s="94"/>
      <c r="F115" s="51"/>
      <c r="G115" s="40"/>
      <c r="H115" s="41"/>
      <c r="I115" s="42">
        <v>0.15015015015015015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8.75">
      <c r="A116" s="53" t="s">
        <v>232</v>
      </c>
      <c r="B116" s="51"/>
      <c r="C116" s="93" t="s">
        <v>233</v>
      </c>
      <c r="D116" s="51"/>
      <c r="E116" s="94"/>
      <c r="F116" s="51"/>
      <c r="G116" s="40"/>
      <c r="H116" s="41"/>
      <c r="I116" s="42">
        <v>0.15015015015015015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8.75">
      <c r="A117" s="53" t="s">
        <v>234</v>
      </c>
      <c r="B117" s="51"/>
      <c r="C117" s="93" t="s">
        <v>235</v>
      </c>
      <c r="D117" s="51"/>
      <c r="E117" s="94"/>
      <c r="F117" s="51"/>
      <c r="G117" s="40"/>
      <c r="H117" s="41"/>
      <c r="I117" s="42">
        <v>0.15015015015015015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8.75">
      <c r="A118" s="53" t="s">
        <v>236</v>
      </c>
      <c r="B118" s="51"/>
      <c r="C118" s="93" t="s">
        <v>237</v>
      </c>
      <c r="D118" s="51"/>
      <c r="E118" s="94"/>
      <c r="F118" s="51"/>
      <c r="G118" s="40"/>
      <c r="H118" s="41"/>
      <c r="I118" s="42">
        <v>1.5015015015015014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8.75">
      <c r="A119" s="53" t="s">
        <v>238</v>
      </c>
      <c r="B119" s="51"/>
      <c r="C119" s="93" t="s">
        <v>239</v>
      </c>
      <c r="D119" s="51"/>
      <c r="E119" s="94"/>
      <c r="F119" s="51"/>
      <c r="G119" s="40"/>
      <c r="H119" s="41"/>
      <c r="I119" s="42">
        <v>0.15015015015015015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8.75">
      <c r="A120" s="54" t="s">
        <v>240</v>
      </c>
      <c r="B120" s="51"/>
      <c r="C120" s="95" t="s">
        <v>196</v>
      </c>
      <c r="D120" s="51"/>
      <c r="E120" s="94"/>
      <c r="F120" s="51"/>
      <c r="G120" s="40"/>
      <c r="H120" s="41"/>
      <c r="I120" s="42">
        <v>1.5015015015015014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8.75">
      <c r="A121" s="54" t="s">
        <v>242</v>
      </c>
      <c r="B121" s="51"/>
      <c r="C121" s="95" t="s">
        <v>243</v>
      </c>
      <c r="D121" s="51"/>
      <c r="E121" s="94"/>
      <c r="F121" s="51"/>
      <c r="G121" s="40"/>
      <c r="H121" s="41"/>
      <c r="I121" s="42">
        <v>0.15015015015015015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8.75">
      <c r="A122" s="53" t="s">
        <v>244</v>
      </c>
      <c r="B122" s="51"/>
      <c r="C122" s="93" t="s">
        <v>245</v>
      </c>
      <c r="D122" s="51"/>
      <c r="E122" s="94"/>
      <c r="F122" s="51"/>
      <c r="G122" s="40"/>
      <c r="H122" s="41"/>
      <c r="I122" s="42">
        <v>1.5015015015015014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8.75">
      <c r="A123" s="54" t="s">
        <v>246</v>
      </c>
      <c r="B123" s="51"/>
      <c r="C123" s="95" t="s">
        <v>247</v>
      </c>
      <c r="D123" s="51"/>
      <c r="E123" s="94"/>
      <c r="F123" s="51"/>
      <c r="G123" s="40"/>
      <c r="H123" s="41"/>
      <c r="I123" s="42">
        <v>0.15015015015015015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8.75">
      <c r="A124" s="53" t="s">
        <v>248</v>
      </c>
      <c r="B124" s="51"/>
      <c r="C124" s="93" t="s">
        <v>249</v>
      </c>
      <c r="D124" s="51"/>
      <c r="E124" s="94"/>
      <c r="F124" s="51"/>
      <c r="G124" s="40"/>
      <c r="H124" s="41"/>
      <c r="I124" s="42">
        <v>1.5015015015015014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8.75">
      <c r="A125" s="53" t="s">
        <v>250</v>
      </c>
      <c r="B125" s="51"/>
      <c r="C125" s="93" t="s">
        <v>251</v>
      </c>
      <c r="D125" s="51"/>
      <c r="E125" s="94"/>
      <c r="F125" s="51"/>
      <c r="G125" s="40"/>
      <c r="H125" s="41"/>
      <c r="I125" s="42">
        <v>0.15015015015015015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8.75">
      <c r="A126" s="99" t="s">
        <v>252</v>
      </c>
      <c r="B126" s="51"/>
      <c r="C126" s="100" t="s">
        <v>253</v>
      </c>
      <c r="D126" s="51"/>
      <c r="E126" s="102"/>
      <c r="F126" s="51"/>
      <c r="G126" s="43"/>
      <c r="H126" s="44" t="s">
        <v>347</v>
      </c>
      <c r="I126" s="42">
        <v>0.15015015015015015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8.75">
      <c r="A127" s="53" t="s">
        <v>254</v>
      </c>
      <c r="B127" s="51"/>
      <c r="C127" s="93" t="s">
        <v>255</v>
      </c>
      <c r="D127" s="51"/>
      <c r="E127" s="94"/>
      <c r="F127" s="51"/>
      <c r="G127" s="40"/>
      <c r="H127" s="41"/>
      <c r="I127" s="42">
        <v>0.15015015015015015</v>
      </c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8.75">
      <c r="A128" s="54" t="s">
        <v>256</v>
      </c>
      <c r="B128" s="51"/>
      <c r="C128" s="95" t="s">
        <v>198</v>
      </c>
      <c r="D128" s="51"/>
      <c r="E128" s="94"/>
      <c r="F128" s="51"/>
      <c r="G128" s="40"/>
      <c r="H128" s="41"/>
      <c r="I128" s="42">
        <v>1.5015015015015014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8.75">
      <c r="A129" s="53" t="s">
        <v>257</v>
      </c>
      <c r="B129" s="51"/>
      <c r="C129" s="93" t="s">
        <v>258</v>
      </c>
      <c r="D129" s="51"/>
      <c r="E129" s="94"/>
      <c r="F129" s="51"/>
      <c r="G129" s="40"/>
      <c r="H129" s="41"/>
      <c r="I129" s="42">
        <v>0.15015015015015015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8.75">
      <c r="A130" s="53" t="s">
        <v>259</v>
      </c>
      <c r="B130" s="51"/>
      <c r="C130" s="93" t="s">
        <v>260</v>
      </c>
      <c r="D130" s="51"/>
      <c r="E130" s="94"/>
      <c r="F130" s="51"/>
      <c r="G130" s="40"/>
      <c r="H130" s="41"/>
      <c r="I130" s="42">
        <v>0.15015015015015015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8.75">
      <c r="A131" s="55" t="s">
        <v>261</v>
      </c>
      <c r="B131" s="51"/>
      <c r="C131" s="95" t="s">
        <v>262</v>
      </c>
      <c r="D131" s="51"/>
      <c r="E131" s="94"/>
      <c r="F131" s="51"/>
      <c r="G131" s="40"/>
      <c r="H131" s="41"/>
      <c r="I131" s="42">
        <v>0.60060060060060061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8.75">
      <c r="A132" s="54" t="s">
        <v>263</v>
      </c>
      <c r="B132" s="51"/>
      <c r="C132" s="95" t="s">
        <v>162</v>
      </c>
      <c r="D132" s="51"/>
      <c r="E132" s="94"/>
      <c r="F132" s="51"/>
      <c r="G132" s="40"/>
      <c r="H132" s="41"/>
      <c r="I132" s="42">
        <v>0.15015015015015015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8.75">
      <c r="A133" s="53" t="s">
        <v>264</v>
      </c>
      <c r="B133" s="51"/>
      <c r="C133" s="93" t="s">
        <v>265</v>
      </c>
      <c r="D133" s="51"/>
      <c r="E133" s="94"/>
      <c r="F133" s="51"/>
      <c r="G133" s="40"/>
      <c r="H133" s="41"/>
      <c r="I133" s="42">
        <v>0.15015015015015015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8.75">
      <c r="A134" s="53" t="s">
        <v>266</v>
      </c>
      <c r="B134" s="51"/>
      <c r="C134" s="93" t="s">
        <v>267</v>
      </c>
      <c r="D134" s="51"/>
      <c r="E134" s="94"/>
      <c r="F134" s="51"/>
      <c r="G134" s="40"/>
      <c r="H134" s="41"/>
      <c r="I134" s="42">
        <v>0.15015015015015015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8.75">
      <c r="A135" s="99" t="s">
        <v>268</v>
      </c>
      <c r="B135" s="51"/>
      <c r="C135" s="100" t="s">
        <v>253</v>
      </c>
      <c r="D135" s="51"/>
      <c r="E135" s="102"/>
      <c r="F135" s="51"/>
      <c r="G135" s="43"/>
      <c r="H135" s="44" t="s">
        <v>347</v>
      </c>
      <c r="I135" s="42">
        <v>0.15015015015015015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8.75">
      <c r="A136" s="54" t="s">
        <v>269</v>
      </c>
      <c r="B136" s="51"/>
      <c r="C136" s="95" t="s">
        <v>270</v>
      </c>
      <c r="D136" s="51"/>
      <c r="E136" s="94"/>
      <c r="F136" s="51"/>
      <c r="G136" s="40"/>
      <c r="H136" s="41"/>
      <c r="I136" s="42">
        <v>0.15015015015015015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8.75">
      <c r="A137" s="53" t="s">
        <v>271</v>
      </c>
      <c r="B137" s="51"/>
      <c r="C137" s="93" t="s">
        <v>272</v>
      </c>
      <c r="D137" s="51"/>
      <c r="E137" s="94"/>
      <c r="F137" s="51"/>
      <c r="G137" s="40"/>
      <c r="H137" s="41"/>
      <c r="I137" s="42">
        <v>0.15015015015015015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8.75">
      <c r="A138" s="54" t="s">
        <v>273</v>
      </c>
      <c r="B138" s="51"/>
      <c r="C138" s="95" t="s">
        <v>274</v>
      </c>
      <c r="D138" s="51"/>
      <c r="E138" s="94"/>
      <c r="F138" s="51"/>
      <c r="G138" s="40"/>
      <c r="H138" s="41"/>
      <c r="I138" s="42">
        <v>0.75075075075075071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8.75">
      <c r="A139" s="53" t="s">
        <v>275</v>
      </c>
      <c r="B139" s="51"/>
      <c r="C139" s="93" t="s">
        <v>276</v>
      </c>
      <c r="D139" s="51"/>
      <c r="E139" s="94"/>
      <c r="F139" s="51"/>
      <c r="G139" s="40"/>
      <c r="H139" s="41"/>
      <c r="I139" s="42">
        <v>1.5015015015015014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8.75">
      <c r="A140" s="53" t="s">
        <v>277</v>
      </c>
      <c r="B140" s="51"/>
      <c r="C140" s="93" t="s">
        <v>278</v>
      </c>
      <c r="D140" s="51"/>
      <c r="E140" s="94"/>
      <c r="F140" s="51"/>
      <c r="G140" s="40"/>
      <c r="H140" s="41"/>
      <c r="I140" s="42">
        <v>0.75075075075075071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8.75">
      <c r="A141" s="53" t="s">
        <v>279</v>
      </c>
      <c r="B141" s="51"/>
      <c r="C141" s="93" t="s">
        <v>280</v>
      </c>
      <c r="D141" s="51"/>
      <c r="E141" s="94"/>
      <c r="F141" s="51"/>
      <c r="G141" s="40"/>
      <c r="H141" s="41"/>
      <c r="I141" s="42">
        <v>0.15015015015015015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8.75">
      <c r="A142" s="53" t="s">
        <v>281</v>
      </c>
      <c r="B142" s="51"/>
      <c r="C142" s="93" t="s">
        <v>282</v>
      </c>
      <c r="D142" s="51"/>
      <c r="E142" s="94"/>
      <c r="F142" s="51"/>
      <c r="G142" s="40"/>
      <c r="H142" s="41"/>
      <c r="I142" s="42">
        <v>0.15015015015015015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8.75">
      <c r="A143" s="54" t="s">
        <v>283</v>
      </c>
      <c r="B143" s="51"/>
      <c r="C143" s="95" t="s">
        <v>284</v>
      </c>
      <c r="D143" s="51"/>
      <c r="E143" s="94"/>
      <c r="F143" s="51"/>
      <c r="G143" s="40"/>
      <c r="H143" s="41"/>
      <c r="I143" s="42">
        <v>0.15015015015015015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8.75">
      <c r="A144" s="53" t="s">
        <v>285</v>
      </c>
      <c r="B144" s="51"/>
      <c r="C144" s="93" t="s">
        <v>286</v>
      </c>
      <c r="D144" s="51"/>
      <c r="E144" s="94"/>
      <c r="F144" s="51"/>
      <c r="G144" s="40"/>
      <c r="H144" s="41"/>
      <c r="I144" s="42">
        <v>0.15015015015015015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8.75">
      <c r="A145" s="53" t="s">
        <v>287</v>
      </c>
      <c r="B145" s="51"/>
      <c r="C145" s="93" t="s">
        <v>162</v>
      </c>
      <c r="D145" s="51"/>
      <c r="E145" s="94"/>
      <c r="F145" s="51"/>
      <c r="G145" s="40"/>
      <c r="H145" s="41"/>
      <c r="I145" s="42">
        <v>0.15015015015015015</v>
      </c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8.75">
      <c r="A146" s="53" t="s">
        <v>288</v>
      </c>
      <c r="B146" s="51"/>
      <c r="C146" s="93" t="s">
        <v>289</v>
      </c>
      <c r="D146" s="51"/>
      <c r="E146" s="94"/>
      <c r="F146" s="51"/>
      <c r="G146" s="40"/>
      <c r="H146" s="41"/>
      <c r="I146" s="42">
        <v>0.15015015015015015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8.75">
      <c r="A147" s="53" t="s">
        <v>290</v>
      </c>
      <c r="B147" s="51"/>
      <c r="C147" s="93" t="s">
        <v>291</v>
      </c>
      <c r="D147" s="51"/>
      <c r="E147" s="94"/>
      <c r="F147" s="51"/>
      <c r="G147" s="40"/>
      <c r="H147" s="41"/>
      <c r="I147" s="42">
        <v>0.15015015015015015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8.75">
      <c r="A148" s="53" t="s">
        <v>292</v>
      </c>
      <c r="B148" s="51"/>
      <c r="C148" s="93" t="s">
        <v>293</v>
      </c>
      <c r="D148" s="51"/>
      <c r="E148" s="94"/>
      <c r="F148" s="51"/>
      <c r="G148" s="40"/>
      <c r="H148" s="41"/>
      <c r="I148" s="42">
        <v>0.15015015015015015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8.75">
      <c r="A149" s="53" t="s">
        <v>294</v>
      </c>
      <c r="B149" s="51"/>
      <c r="C149" s="93" t="s">
        <v>295</v>
      </c>
      <c r="D149" s="51"/>
      <c r="E149" s="94"/>
      <c r="F149" s="51"/>
      <c r="G149" s="40"/>
      <c r="H149" s="41"/>
      <c r="I149" s="42">
        <v>0.15015015015015015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8.75">
      <c r="A150" s="53" t="s">
        <v>296</v>
      </c>
      <c r="B150" s="51"/>
      <c r="C150" s="93" t="s">
        <v>297</v>
      </c>
      <c r="D150" s="51"/>
      <c r="E150" s="94"/>
      <c r="F150" s="51"/>
      <c r="G150" s="40"/>
      <c r="H150" s="41"/>
      <c r="I150" s="42">
        <v>1.5015015015015014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8.75">
      <c r="A151" s="53" t="s">
        <v>298</v>
      </c>
      <c r="B151" s="51"/>
      <c r="C151" s="93" t="s">
        <v>299</v>
      </c>
      <c r="D151" s="51"/>
      <c r="E151" s="94"/>
      <c r="F151" s="51"/>
      <c r="G151" s="40"/>
      <c r="H151" s="41"/>
      <c r="I151" s="42">
        <v>0.15015015015015015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8.75">
      <c r="A152" s="55" t="s">
        <v>300</v>
      </c>
      <c r="B152" s="51"/>
      <c r="C152" s="95" t="s">
        <v>301</v>
      </c>
      <c r="D152" s="51"/>
      <c r="E152" s="94"/>
      <c r="F152" s="51"/>
      <c r="G152" s="40"/>
      <c r="H152" s="41"/>
      <c r="I152" s="42">
        <v>4.5045045045045047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8.75">
      <c r="A153" s="53" t="s">
        <v>302</v>
      </c>
      <c r="B153" s="51"/>
      <c r="C153" s="93" t="s">
        <v>303</v>
      </c>
      <c r="D153" s="51"/>
      <c r="E153" s="105"/>
      <c r="F153" s="51"/>
      <c r="G153" s="40"/>
      <c r="H153" s="41"/>
      <c r="I153" s="42">
        <v>0.15015015015015015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8.75">
      <c r="A154" s="53" t="s">
        <v>304</v>
      </c>
      <c r="B154" s="51"/>
      <c r="C154" s="93" t="s">
        <v>53</v>
      </c>
      <c r="D154" s="51"/>
      <c r="E154" s="94"/>
      <c r="F154" s="51"/>
      <c r="G154" s="40"/>
      <c r="H154" s="41"/>
      <c r="I154" s="42">
        <v>0.15015015015015015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8.75">
      <c r="A155" s="54" t="s">
        <v>305</v>
      </c>
      <c r="B155" s="51"/>
      <c r="C155" s="95" t="s">
        <v>306</v>
      </c>
      <c r="D155" s="51"/>
      <c r="E155" s="94"/>
      <c r="F155" s="51"/>
      <c r="G155" s="40"/>
      <c r="H155" s="41"/>
      <c r="I155" s="42">
        <v>1.5015015015015014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8.75">
      <c r="A156" s="54" t="s">
        <v>307</v>
      </c>
      <c r="B156" s="51"/>
      <c r="C156" s="95" t="s">
        <v>308</v>
      </c>
      <c r="D156" s="51"/>
      <c r="E156" s="94"/>
      <c r="F156" s="51"/>
      <c r="G156" s="40"/>
      <c r="H156" s="41"/>
      <c r="I156" s="42">
        <v>0.15015015015015015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8.75">
      <c r="A157" s="55" t="s">
        <v>309</v>
      </c>
      <c r="B157" s="51"/>
      <c r="C157" s="95" t="s">
        <v>310</v>
      </c>
      <c r="D157" s="51"/>
      <c r="E157" s="94"/>
      <c r="F157" s="51"/>
      <c r="G157" s="40"/>
      <c r="H157" s="41"/>
      <c r="I157" s="42">
        <v>0.15015015015015015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8.75">
      <c r="A158" s="53" t="s">
        <v>311</v>
      </c>
      <c r="B158" s="51"/>
      <c r="C158" s="93" t="s">
        <v>47</v>
      </c>
      <c r="D158" s="51"/>
      <c r="E158" s="94"/>
      <c r="F158" s="51"/>
      <c r="G158" s="40"/>
      <c r="H158" s="41"/>
      <c r="I158" s="42">
        <v>0.15015015015015015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8.75">
      <c r="A159" s="53" t="s">
        <v>312</v>
      </c>
      <c r="B159" s="51"/>
      <c r="C159" s="95" t="s">
        <v>313</v>
      </c>
      <c r="D159" s="51"/>
      <c r="E159" s="94"/>
      <c r="F159" s="51"/>
      <c r="G159" s="40"/>
      <c r="H159" s="41"/>
      <c r="I159" s="42">
        <v>0.15015015015015015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8.75">
      <c r="A160" s="53" t="s">
        <v>314</v>
      </c>
      <c r="B160" s="51"/>
      <c r="C160" s="93" t="s">
        <v>315</v>
      </c>
      <c r="D160" s="51"/>
      <c r="E160" s="94"/>
      <c r="F160" s="51"/>
      <c r="G160" s="40"/>
      <c r="H160" s="41"/>
      <c r="I160" s="42">
        <v>0.15015015015015015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8.75">
      <c r="A161" s="106" t="s">
        <v>350</v>
      </c>
      <c r="B161" s="51"/>
      <c r="C161" s="103" t="s">
        <v>338</v>
      </c>
      <c r="D161" s="51"/>
      <c r="E161" s="102"/>
      <c r="F161" s="51"/>
      <c r="G161" s="43"/>
      <c r="H161" s="44" t="s">
        <v>347</v>
      </c>
      <c r="I161" s="42">
        <v>0.15015015015015015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8.75">
      <c r="A162" s="53" t="s">
        <v>316</v>
      </c>
      <c r="B162" s="51"/>
      <c r="C162" s="93" t="s">
        <v>317</v>
      </c>
      <c r="D162" s="51"/>
      <c r="E162" s="79"/>
      <c r="F162" s="51"/>
      <c r="G162" s="40"/>
      <c r="H162" s="41"/>
      <c r="I162" s="42">
        <v>1.5015015015015014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8.75">
      <c r="A163" s="53" t="s">
        <v>318</v>
      </c>
      <c r="B163" s="51"/>
      <c r="C163" s="93" t="s">
        <v>319</v>
      </c>
      <c r="D163" s="51"/>
      <c r="E163" s="79"/>
      <c r="F163" s="51"/>
      <c r="G163" s="40"/>
      <c r="H163" s="41"/>
      <c r="I163" s="42">
        <v>0.60060060060060061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8.75">
      <c r="A164" s="53" t="s">
        <v>320</v>
      </c>
      <c r="B164" s="51"/>
      <c r="C164" s="93" t="s">
        <v>319</v>
      </c>
      <c r="D164" s="51"/>
      <c r="E164" s="79"/>
      <c r="F164" s="51"/>
      <c r="G164" s="40"/>
      <c r="H164" s="41"/>
      <c r="I164" s="42">
        <v>0.60060060060060061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8.75">
      <c r="A165" s="55" t="s">
        <v>321</v>
      </c>
      <c r="B165" s="51"/>
      <c r="C165" s="95" t="s">
        <v>322</v>
      </c>
      <c r="D165" s="51"/>
      <c r="E165" s="79"/>
      <c r="F165" s="51"/>
      <c r="G165" s="40"/>
      <c r="H165" s="41"/>
      <c r="I165" s="42">
        <v>0.60060060060060061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8.75">
      <c r="A166" s="53" t="s">
        <v>323</v>
      </c>
      <c r="B166" s="51"/>
      <c r="C166" s="93" t="s">
        <v>324</v>
      </c>
      <c r="D166" s="51"/>
      <c r="E166" s="79"/>
      <c r="F166" s="51"/>
      <c r="G166" s="40"/>
      <c r="H166" s="41"/>
      <c r="I166" s="42">
        <v>0.60060060060060061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8.75">
      <c r="A167" s="53" t="s">
        <v>325</v>
      </c>
      <c r="B167" s="51"/>
      <c r="C167" s="93" t="s">
        <v>326</v>
      </c>
      <c r="D167" s="51"/>
      <c r="E167" s="79"/>
      <c r="F167" s="51"/>
      <c r="G167" s="40"/>
      <c r="H167" s="41"/>
      <c r="I167" s="42">
        <v>0.60060060060060061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8.75">
      <c r="A168" s="55" t="s">
        <v>327</v>
      </c>
      <c r="B168" s="51"/>
      <c r="C168" s="95" t="s">
        <v>328</v>
      </c>
      <c r="D168" s="51"/>
      <c r="E168" s="79"/>
      <c r="F168" s="51"/>
      <c r="G168" s="40"/>
      <c r="H168" s="41"/>
      <c r="I168" s="42">
        <v>1.5015015015015014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8.75">
      <c r="A169" s="53" t="s">
        <v>329</v>
      </c>
      <c r="B169" s="51"/>
      <c r="C169" s="93" t="s">
        <v>330</v>
      </c>
      <c r="D169" s="51"/>
      <c r="E169" s="79"/>
      <c r="F169" s="51"/>
      <c r="G169" s="40"/>
      <c r="H169" s="41"/>
      <c r="I169" s="42">
        <v>0.60060060060060061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8.75">
      <c r="A170" s="53" t="s">
        <v>331</v>
      </c>
      <c r="B170" s="51"/>
      <c r="C170" s="93" t="s">
        <v>332</v>
      </c>
      <c r="D170" s="51"/>
      <c r="E170" s="79"/>
      <c r="F170" s="51"/>
      <c r="G170" s="40"/>
      <c r="H170" s="41"/>
      <c r="I170" s="42">
        <v>1.5015015015015014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8.75">
      <c r="A171" s="55" t="s">
        <v>333</v>
      </c>
      <c r="B171" s="51"/>
      <c r="C171" s="93" t="s">
        <v>51</v>
      </c>
      <c r="D171" s="51"/>
      <c r="E171" s="79"/>
      <c r="F171" s="51"/>
      <c r="G171" s="40"/>
      <c r="H171" s="41"/>
      <c r="I171" s="42">
        <v>0.60060060060060061</v>
      </c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8.75">
      <c r="A172" s="99" t="s">
        <v>335</v>
      </c>
      <c r="B172" s="51"/>
      <c r="C172" s="100" t="s">
        <v>336</v>
      </c>
      <c r="D172" s="51"/>
      <c r="E172" s="101"/>
      <c r="F172" s="51"/>
      <c r="G172" s="43"/>
      <c r="H172" s="45" t="s">
        <v>347</v>
      </c>
      <c r="I172" s="42">
        <v>0.60060060060060061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8.75">
      <c r="A173" s="80"/>
      <c r="B173" s="51"/>
      <c r="C173" s="79"/>
      <c r="D173" s="51"/>
      <c r="E173" s="79"/>
      <c r="F173" s="51"/>
      <c r="G173" s="40"/>
      <c r="H173" s="46"/>
      <c r="I173" s="42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8.75">
      <c r="A174" s="80"/>
      <c r="B174" s="51"/>
      <c r="C174" s="79"/>
      <c r="D174" s="51"/>
      <c r="E174" s="79"/>
      <c r="F174" s="51"/>
      <c r="G174" s="40"/>
      <c r="H174" s="46"/>
      <c r="I174" s="42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8.75">
      <c r="A175" s="80"/>
      <c r="B175" s="51"/>
      <c r="C175" s="79"/>
      <c r="D175" s="51"/>
      <c r="E175" s="79"/>
      <c r="F175" s="51"/>
      <c r="G175" s="40"/>
      <c r="H175" s="46"/>
      <c r="I175" s="42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8.75">
      <c r="A176" s="80"/>
      <c r="B176" s="51"/>
      <c r="C176" s="79"/>
      <c r="D176" s="51"/>
      <c r="E176" s="79"/>
      <c r="F176" s="51"/>
      <c r="G176" s="40"/>
      <c r="H176" s="46"/>
      <c r="I176" s="42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8.75">
      <c r="A177" s="80"/>
      <c r="B177" s="51"/>
      <c r="C177" s="79"/>
      <c r="D177" s="51"/>
      <c r="E177" s="79"/>
      <c r="F177" s="51"/>
      <c r="G177" s="40"/>
      <c r="H177" s="46"/>
      <c r="I177" s="42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8.75">
      <c r="A178" s="80"/>
      <c r="B178" s="51"/>
      <c r="C178" s="79"/>
      <c r="D178" s="51"/>
      <c r="E178" s="79"/>
      <c r="F178" s="51"/>
      <c r="G178" s="40"/>
      <c r="H178" s="46"/>
      <c r="I178" s="42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8.75">
      <c r="A179" s="80"/>
      <c r="B179" s="51"/>
      <c r="C179" s="79"/>
      <c r="D179" s="51"/>
      <c r="E179" s="79"/>
      <c r="F179" s="51"/>
      <c r="G179" s="40"/>
      <c r="H179" s="46"/>
      <c r="I179" s="42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8.75">
      <c r="A180" s="80"/>
      <c r="B180" s="51"/>
      <c r="C180" s="79"/>
      <c r="D180" s="51"/>
      <c r="E180" s="79"/>
      <c r="F180" s="51"/>
      <c r="G180" s="40"/>
      <c r="H180" s="46"/>
      <c r="I180" s="42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8.75">
      <c r="A181" s="80"/>
      <c r="B181" s="51"/>
      <c r="C181" s="79"/>
      <c r="D181" s="51"/>
      <c r="E181" s="79"/>
      <c r="F181" s="51"/>
      <c r="G181" s="40"/>
      <c r="H181" s="46"/>
      <c r="I181" s="42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8.75">
      <c r="A182" s="80"/>
      <c r="B182" s="51"/>
      <c r="C182" s="79"/>
      <c r="D182" s="51"/>
      <c r="E182" s="79"/>
      <c r="F182" s="51"/>
      <c r="G182" s="40"/>
      <c r="H182" s="46"/>
      <c r="I182" s="42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8.75">
      <c r="A183" s="80"/>
      <c r="B183" s="51"/>
      <c r="C183" s="79"/>
      <c r="D183" s="51"/>
      <c r="E183" s="79"/>
      <c r="F183" s="51"/>
      <c r="G183" s="40"/>
      <c r="H183" s="46"/>
      <c r="I183" s="42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8.75">
      <c r="A184" s="80"/>
      <c r="B184" s="51"/>
      <c r="C184" s="79"/>
      <c r="D184" s="51"/>
      <c r="E184" s="79"/>
      <c r="F184" s="51"/>
      <c r="G184" s="40"/>
      <c r="H184" s="46"/>
      <c r="I184" s="42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8.75">
      <c r="A185" s="80"/>
      <c r="B185" s="51"/>
      <c r="C185" s="79"/>
      <c r="D185" s="51"/>
      <c r="E185" s="79"/>
      <c r="F185" s="51"/>
      <c r="G185" s="40"/>
      <c r="H185" s="46"/>
      <c r="I185" s="42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8.75">
      <c r="A186" s="80"/>
      <c r="B186" s="51"/>
      <c r="C186" s="79"/>
      <c r="D186" s="51"/>
      <c r="E186" s="79"/>
      <c r="F186" s="51"/>
      <c r="G186" s="40"/>
      <c r="H186" s="46"/>
      <c r="I186" s="42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8.75">
      <c r="A187" s="80"/>
      <c r="B187" s="51"/>
      <c r="C187" s="79"/>
      <c r="D187" s="51"/>
      <c r="E187" s="79"/>
      <c r="F187" s="51"/>
      <c r="G187" s="40"/>
      <c r="H187" s="46"/>
      <c r="I187" s="42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8.75">
      <c r="A188" s="80"/>
      <c r="B188" s="51"/>
      <c r="C188" s="79"/>
      <c r="D188" s="51"/>
      <c r="E188" s="79"/>
      <c r="F188" s="51"/>
      <c r="G188" s="40"/>
      <c r="H188" s="46"/>
      <c r="I188" s="42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8.75">
      <c r="A189" s="80"/>
      <c r="B189" s="51"/>
      <c r="C189" s="79"/>
      <c r="D189" s="51"/>
      <c r="E189" s="79"/>
      <c r="F189" s="51"/>
      <c r="G189" s="40"/>
      <c r="H189" s="46"/>
      <c r="I189" s="42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8.75">
      <c r="A190" s="80"/>
      <c r="B190" s="51"/>
      <c r="C190" s="79"/>
      <c r="D190" s="51"/>
      <c r="E190" s="79"/>
      <c r="F190" s="51"/>
      <c r="G190" s="40"/>
      <c r="H190" s="46"/>
      <c r="I190" s="42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8.75">
      <c r="A191" s="80"/>
      <c r="B191" s="51"/>
      <c r="C191" s="79"/>
      <c r="D191" s="51"/>
      <c r="E191" s="79"/>
      <c r="F191" s="51"/>
      <c r="G191" s="40"/>
      <c r="H191" s="46"/>
      <c r="I191" s="42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8.75">
      <c r="A192" s="80"/>
      <c r="B192" s="51"/>
      <c r="C192" s="79"/>
      <c r="D192" s="51"/>
      <c r="E192" s="79"/>
      <c r="F192" s="51"/>
      <c r="G192" s="40"/>
      <c r="H192" s="46"/>
      <c r="I192" s="42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8.75">
      <c r="A193" s="80"/>
      <c r="B193" s="51"/>
      <c r="C193" s="79"/>
      <c r="D193" s="51"/>
      <c r="E193" s="79"/>
      <c r="F193" s="51"/>
      <c r="G193" s="40"/>
      <c r="H193" s="46"/>
      <c r="I193" s="42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8.75">
      <c r="A194" s="80"/>
      <c r="B194" s="51"/>
      <c r="C194" s="79"/>
      <c r="D194" s="51"/>
      <c r="E194" s="79"/>
      <c r="F194" s="51"/>
      <c r="G194" s="40"/>
      <c r="H194" s="46"/>
      <c r="I194" s="42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8.75">
      <c r="A195" s="80"/>
      <c r="B195" s="51"/>
      <c r="C195" s="79"/>
      <c r="D195" s="51"/>
      <c r="E195" s="79"/>
      <c r="F195" s="51"/>
      <c r="G195" s="40"/>
      <c r="H195" s="46"/>
      <c r="I195" s="42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8.75">
      <c r="A196" s="80"/>
      <c r="B196" s="51"/>
      <c r="C196" s="79"/>
      <c r="D196" s="51"/>
      <c r="E196" s="79"/>
      <c r="F196" s="51"/>
      <c r="G196" s="40"/>
      <c r="H196" s="46"/>
      <c r="I196" s="42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8.75">
      <c r="A197" s="80"/>
      <c r="B197" s="51"/>
      <c r="C197" s="79"/>
      <c r="D197" s="51"/>
      <c r="E197" s="79"/>
      <c r="F197" s="51"/>
      <c r="G197" s="40"/>
      <c r="H197" s="46"/>
      <c r="I197" s="42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8.75">
      <c r="A198" s="80"/>
      <c r="B198" s="51"/>
      <c r="C198" s="79"/>
      <c r="D198" s="51"/>
      <c r="E198" s="79"/>
      <c r="F198" s="51"/>
      <c r="G198" s="40"/>
      <c r="H198" s="46"/>
      <c r="I198" s="42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8.75">
      <c r="A199" s="80"/>
      <c r="B199" s="51"/>
      <c r="C199" s="79"/>
      <c r="D199" s="51"/>
      <c r="E199" s="96"/>
      <c r="F199" s="97"/>
      <c r="G199" s="47"/>
      <c r="H199" s="48"/>
      <c r="I199" s="49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>
      <c r="A200" s="98"/>
      <c r="B200" s="97"/>
      <c r="C200" s="96"/>
      <c r="D200" s="97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589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A172:B172"/>
    <mergeCell ref="C172:D172"/>
    <mergeCell ref="E172:F172"/>
    <mergeCell ref="A173:B173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A162:B162"/>
    <mergeCell ref="C162:D162"/>
    <mergeCell ref="E162:F162"/>
    <mergeCell ref="A163:B163"/>
    <mergeCell ref="C163:D163"/>
    <mergeCell ref="E163:F163"/>
    <mergeCell ref="A164:B164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A198:B198"/>
    <mergeCell ref="C198:D198"/>
    <mergeCell ref="E198:F198"/>
    <mergeCell ref="A199:B199"/>
    <mergeCell ref="C199:D199"/>
    <mergeCell ref="E199:F199"/>
    <mergeCell ref="A200:B200"/>
    <mergeCell ref="C200:D200"/>
    <mergeCell ref="C164:D164"/>
    <mergeCell ref="E164:F164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73:D173"/>
    <mergeCell ref="E173:F173"/>
    <mergeCell ref="A171:B171"/>
    <mergeCell ref="C171:D171"/>
    <mergeCell ref="E171:F171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:H199">
    <cfRule type="expression" dxfId="7" priority="1">
      <formula>H6="S"</formula>
    </cfRule>
  </conditionalFormatting>
  <conditionalFormatting sqref="H6:H199">
    <cfRule type="expression" dxfId="6" priority="2">
      <formula>H6="N"</formula>
    </cfRule>
  </conditionalFormatting>
  <conditionalFormatting sqref="H6">
    <cfRule type="expression" dxfId="5" priority="3">
      <formula>H="N"</formula>
    </cfRule>
  </conditionalFormatting>
  <conditionalFormatting sqref="H6">
    <cfRule type="expression" dxfId="4" priority="4">
      <formula>H6="S"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</cp:lastModifiedBy>
  <dcterms:modified xsi:type="dcterms:W3CDTF">2022-05-30T01:20:15Z</dcterms:modified>
</cp:coreProperties>
</file>