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hrzDn0A7i06+Vt9Uyl8dfjXZbFLA=="/>
    </ext>
  </extLst>
</workbook>
</file>

<file path=xl/calcChain.xml><?xml version="1.0" encoding="utf-8"?>
<calcChain xmlns="http://schemas.openxmlformats.org/spreadsheetml/2006/main">
  <c r="I4" i="2" l="1"/>
  <c r="H4" i="2"/>
  <c r="B4" i="2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l="1"/>
  <c r="I14" i="1" s="1"/>
  <c r="I55" i="1" l="1"/>
  <c r="I140" i="1"/>
  <c r="I78" i="1"/>
  <c r="I116" i="1"/>
  <c r="I65" i="1"/>
  <c r="I94" i="1"/>
  <c r="I128" i="1"/>
  <c r="I121" i="1"/>
  <c r="I117" i="1"/>
  <c r="I72" i="1"/>
  <c r="I131" i="1"/>
  <c r="I87" i="1"/>
  <c r="I99" i="1"/>
  <c r="I24" i="1"/>
  <c r="I63" i="1"/>
  <c r="I56" i="1"/>
  <c r="I125" i="1"/>
  <c r="I89" i="1"/>
  <c r="I53" i="1"/>
  <c r="I17" i="1"/>
  <c r="I124" i="1"/>
  <c r="I82" i="1"/>
  <c r="I28" i="1"/>
  <c r="I69" i="1"/>
  <c r="I86" i="1"/>
  <c r="I129" i="1"/>
  <c r="I92" i="1"/>
  <c r="I91" i="1"/>
  <c r="I141" i="1"/>
  <c r="I114" i="1"/>
  <c r="I111" i="1"/>
  <c r="I101" i="1"/>
  <c r="I136" i="1"/>
  <c r="I105" i="1"/>
  <c r="I106" i="1"/>
  <c r="I85" i="1"/>
  <c r="I122" i="1"/>
  <c r="I36" i="1"/>
  <c r="I95" i="1"/>
  <c r="I130" i="1"/>
  <c r="I110" i="1"/>
  <c r="I79" i="1"/>
  <c r="I138" i="1"/>
  <c r="I37" i="1"/>
  <c r="I81" i="1"/>
  <c r="I74" i="1"/>
  <c r="I132" i="1"/>
  <c r="I96" i="1"/>
  <c r="I60" i="1"/>
  <c r="I46" i="1"/>
  <c r="I39" i="1"/>
  <c r="I32" i="1"/>
  <c r="I119" i="1"/>
  <c r="I83" i="1"/>
  <c r="I47" i="1"/>
  <c r="I154" i="1"/>
  <c r="I118" i="1"/>
  <c r="I76" i="1"/>
  <c r="I153" i="1"/>
  <c r="I51" i="1"/>
  <c r="I68" i="1"/>
  <c r="I75" i="1"/>
  <c r="I62" i="1"/>
  <c r="I127" i="1"/>
  <c r="I19" i="1"/>
  <c r="I150" i="1"/>
  <c r="I42" i="1"/>
  <c r="I137" i="1"/>
  <c r="I29" i="1"/>
  <c r="I58" i="1"/>
  <c r="I146" i="1"/>
  <c r="I49" i="1"/>
  <c r="I144" i="1"/>
  <c r="I93" i="1"/>
  <c r="I59" i="1"/>
  <c r="I88" i="1"/>
  <c r="I52" i="1"/>
  <c r="I115" i="1"/>
  <c r="I30" i="1"/>
  <c r="I102" i="1"/>
  <c r="I145" i="1"/>
  <c r="I139" i="1"/>
  <c r="I67" i="1"/>
  <c r="I40" i="1"/>
  <c r="I57" i="1"/>
  <c r="I44" i="1"/>
  <c r="I126" i="1"/>
  <c r="I90" i="1"/>
  <c r="I54" i="1"/>
  <c r="I22" i="1"/>
  <c r="I15" i="1"/>
  <c r="I149" i="1"/>
  <c r="I113" i="1"/>
  <c r="I77" i="1"/>
  <c r="I41" i="1"/>
  <c r="I148" i="1"/>
  <c r="I112" i="1"/>
  <c r="I70" i="1"/>
  <c r="I135" i="1"/>
  <c r="I33" i="1"/>
  <c r="I50" i="1"/>
  <c r="I45" i="1"/>
  <c r="I38" i="1"/>
  <c r="I13" i="1"/>
  <c r="I108" i="1"/>
  <c r="I80" i="1"/>
  <c r="I23" i="1"/>
  <c r="I34" i="1"/>
  <c r="I104" i="1"/>
  <c r="I151" i="1"/>
  <c r="I43" i="1"/>
  <c r="I98" i="1"/>
  <c r="I66" i="1"/>
  <c r="I109" i="1"/>
  <c r="I73" i="1"/>
  <c r="I18" i="1"/>
  <c r="I103" i="1"/>
  <c r="I31" i="1"/>
  <c r="I133" i="1"/>
  <c r="I97" i="1"/>
  <c r="I61" i="1"/>
  <c r="I25" i="1"/>
  <c r="I16" i="1"/>
  <c r="I27" i="1"/>
  <c r="I20" i="1"/>
  <c r="I120" i="1"/>
  <c r="I84" i="1"/>
  <c r="I48" i="1"/>
  <c r="I147" i="1"/>
  <c r="I134" i="1"/>
  <c r="I143" i="1"/>
  <c r="I107" i="1"/>
  <c r="I71" i="1"/>
  <c r="I35" i="1"/>
  <c r="I142" i="1"/>
  <c r="I100" i="1"/>
  <c r="I64" i="1"/>
  <c r="I123" i="1"/>
  <c r="I152" i="1"/>
  <c r="I26" i="1"/>
  <c r="I21" i="1"/>
</calcChain>
</file>

<file path=xl/sharedStrings.xml><?xml version="1.0" encoding="utf-8"?>
<sst xmlns="http://schemas.openxmlformats.org/spreadsheetml/2006/main" count="766" uniqueCount="316">
  <si>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</si>
  <si>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</si>
  <si>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</si>
  <si>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</si>
  <si>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</si>
  <si>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</si>
  <si>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</si>
  <si>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</si>
  <si>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</si>
  <si>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Caminho das Índias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</si>
  <si>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</si>
  <si>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</si>
  <si>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</si>
  <si>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</si>
  <si>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</si>
  <si>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</si>
  <si>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</si>
  <si>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</si>
  <si>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Adilson Magah</t>
  </si>
  <si>
    <t>Guru</t>
  </si>
  <si>
    <t>Adriano Garib</t>
  </si>
  <si>
    <t>Advogado</t>
  </si>
  <si>
    <t>Alex Teix</t>
  </si>
  <si>
    <t>Delegado Pimentel de Internet</t>
  </si>
  <si>
    <t>Alexandre Borges</t>
  </si>
  <si>
    <t>Raul Cadore</t>
  </si>
  <si>
    <t>Alexandre Liuzzi</t>
  </si>
  <si>
    <t>Pedro Maciel</t>
  </si>
  <si>
    <t>Allan Souza Lima</t>
  </si>
  <si>
    <t>Hadit</t>
  </si>
  <si>
    <t>Alonso Gonçalves</t>
  </si>
  <si>
    <t>Fontes</t>
  </si>
  <si>
    <t>Ana Beatriz Nogueira</t>
  </si>
  <si>
    <t>Ilana Gallo</t>
  </si>
  <si>
    <t>Ana Furtado</t>
  </si>
  <si>
    <t>Gabriela</t>
  </si>
  <si>
    <t>Anderson de Oliveira</t>
  </si>
  <si>
    <t>Jedidiah</t>
  </si>
  <si>
    <t>Anderson Muller</t>
  </si>
  <si>
    <t>Abel</t>
  </si>
  <si>
    <t>André Arteche</t>
  </si>
  <si>
    <t>Indra</t>
  </si>
  <si>
    <t>André Gonçalves</t>
  </si>
  <si>
    <t>Gopal</t>
  </si>
  <si>
    <t>André Miranda</t>
  </si>
  <si>
    <t>Violinista</t>
  </si>
  <si>
    <t>Aninha Lima</t>
  </si>
  <si>
    <t>Cecília</t>
  </si>
  <si>
    <t>Antonio Calloni</t>
  </si>
  <si>
    <t>César Gallo</t>
  </si>
  <si>
    <t>Antônio Fragoso</t>
  </si>
  <si>
    <t>Alexandre</t>
  </si>
  <si>
    <t>Arnaldo Marques</t>
  </si>
  <si>
    <t>(Desconhecido)</t>
  </si>
  <si>
    <t>Babu Santana</t>
  </si>
  <si>
    <t>Esquizofrênico</t>
  </si>
  <si>
    <t>Bela Carrijo</t>
  </si>
  <si>
    <t>Cidinha (jovem)</t>
  </si>
  <si>
    <t>Bertrand Duarte</t>
  </si>
  <si>
    <t>Pai de hamia</t>
  </si>
  <si>
    <t>Betty Gofman</t>
  </si>
  <si>
    <t>Dayse</t>
  </si>
  <si>
    <t>Blota Filho</t>
  </si>
  <si>
    <t>Haroldo</t>
  </si>
  <si>
    <t>Branca Ferrazo</t>
  </si>
  <si>
    <t>Yamuna</t>
  </si>
  <si>
    <t>Brendha Haddad</t>
  </si>
  <si>
    <t>Radi Hajari</t>
  </si>
  <si>
    <t>Bruna Abdullah</t>
  </si>
  <si>
    <t>Goa</t>
  </si>
  <si>
    <t>Bruno Gagliasso</t>
  </si>
  <si>
    <t>Tarso Cadore</t>
  </si>
  <si>
    <t>Cacau Mello</t>
  </si>
  <si>
    <t>Deva</t>
  </si>
  <si>
    <t>Caco Ciocler</t>
  </si>
  <si>
    <t>Murilo</t>
  </si>
  <si>
    <t>Cadu Paschoal</t>
  </si>
  <si>
    <t>Hari</t>
  </si>
  <si>
    <t>Caio Blat</t>
  </si>
  <si>
    <t>Ravi Ananda</t>
  </si>
  <si>
    <t>Carol Nassif</t>
  </si>
  <si>
    <t>Lamski (jovem)</t>
  </si>
  <si>
    <t>Carolina Oliveira</t>
  </si>
  <si>
    <t>Chanti Ananda</t>
  </si>
  <si>
    <t>Charles Myara</t>
  </si>
  <si>
    <t>Comissário</t>
  </si>
  <si>
    <t>Christiane Torloni</t>
  </si>
  <si>
    <t>Melissa Cadore</t>
  </si>
  <si>
    <t>Christiano Cochrane</t>
  </si>
  <si>
    <t>Cadore (jovem)</t>
  </si>
  <si>
    <t>Christovam Netto</t>
  </si>
  <si>
    <t>Cissa Guimarães</t>
  </si>
  <si>
    <t>Ruth</t>
  </si>
  <si>
    <t>Clarice Derziê</t>
  </si>
  <si>
    <t>Harima</t>
  </si>
  <si>
    <t>Cláudia Lira</t>
  </si>
  <si>
    <t>Nayana</t>
  </si>
  <si>
    <t>Clemente Viscaíno</t>
  </si>
  <si>
    <t>Delegado</t>
  </si>
  <si>
    <t>Cleo Pires</t>
  </si>
  <si>
    <t>Surya Ananda</t>
  </si>
  <si>
    <t>Cyria Coentro</t>
  </si>
  <si>
    <t>Mãe de Bahuan</t>
  </si>
  <si>
    <t>Daniel Marques</t>
  </si>
  <si>
    <t>Marcelo</t>
  </si>
  <si>
    <t>Danton Mello</t>
  </si>
  <si>
    <t>Amithab Ananda</t>
  </si>
  <si>
    <t>Darlan Cunha</t>
  </si>
  <si>
    <t>Eliseu</t>
  </si>
  <si>
    <t>Débora Bloch</t>
  </si>
  <si>
    <t>Sílvia Cadore</t>
  </si>
  <si>
    <t>Delano Avelar</t>
  </si>
  <si>
    <t>Hajari</t>
  </si>
  <si>
    <t>Denise Milfont</t>
  </si>
  <si>
    <t>Mãe de Rani</t>
  </si>
  <si>
    <t>Dira Paes</t>
  </si>
  <si>
    <t>Norminha</t>
  </si>
  <si>
    <t>Doug Valle</t>
  </si>
  <si>
    <t xml:space="preserve">Amithab (criança) </t>
  </si>
  <si>
    <t>Douglas Campigiotto</t>
  </si>
  <si>
    <t>Douglas Silva</t>
  </si>
  <si>
    <t>Juliano</t>
  </si>
  <si>
    <t>Duda Nagle</t>
  </si>
  <si>
    <t>Zeca Gallo</t>
  </si>
  <si>
    <t>Duda Ribeiro</t>
  </si>
  <si>
    <t>Miguel</t>
  </si>
  <si>
    <t>Dyjhan Henrique</t>
  </si>
  <si>
    <t>Bahuan (criança)</t>
  </si>
  <si>
    <t>Eliane Giardini</t>
  </si>
  <si>
    <t>Indira Ananda</t>
  </si>
  <si>
    <t xml:space="preserve">Elias Gleizer </t>
  </si>
  <si>
    <t>Cadore</t>
  </si>
  <si>
    <t>Eva Todor</t>
  </si>
  <si>
    <t>Cidinha</t>
  </si>
  <si>
    <t>Fábio Felipe</t>
  </si>
  <si>
    <t>Rodrigo</t>
  </si>
  <si>
    <t>Fernanda Carvalho</t>
  </si>
  <si>
    <t>Hamia</t>
  </si>
  <si>
    <t>Flávio Migliaccio</t>
  </si>
  <si>
    <t>Karan Ananda</t>
  </si>
  <si>
    <t>Hélio Ribeiro</t>
  </si>
  <si>
    <t>Henrique Cazes</t>
  </si>
  <si>
    <t>Jota Canalha</t>
  </si>
  <si>
    <t>Humberto Martins</t>
  </si>
  <si>
    <t>Ramiro Cadore</t>
  </si>
  <si>
    <t>Iran Melo</t>
  </si>
  <si>
    <t>Dr. Emilio</t>
  </si>
  <si>
    <t>Isis Valverde</t>
  </si>
  <si>
    <t>Camila Gallo</t>
  </si>
  <si>
    <t>Janaína Prado</t>
  </si>
  <si>
    <t>Sonya</t>
  </si>
  <si>
    <t>Jandira Martini</t>
  </si>
  <si>
    <t>Puja</t>
  </si>
  <si>
    <t>Java Mayan</t>
  </si>
  <si>
    <t>Beca</t>
  </si>
  <si>
    <t>João Signorelli</t>
  </si>
  <si>
    <t xml:space="preserve">José de Abreu </t>
  </si>
  <si>
    <t>Pandit</t>
  </si>
  <si>
    <t>José Rubens Chchá</t>
  </si>
  <si>
    <t>Juiz</t>
  </si>
  <si>
    <t>Júlia Almeida</t>
  </si>
  <si>
    <t>Léinha Gallo</t>
  </si>
  <si>
    <t>Júlia Carrere</t>
  </si>
  <si>
    <t>Juliana Alves</t>
  </si>
  <si>
    <t xml:space="preserve">Suellen </t>
  </si>
  <si>
    <t>Juliana Paes</t>
  </si>
  <si>
    <t>Maya Meetha</t>
  </si>
  <si>
    <t>Júlio Andrade</t>
  </si>
  <si>
    <t>Sócio de Bahuan</t>
  </si>
  <si>
    <t>Karina Ferrari</t>
  </si>
  <si>
    <t>Anusha</t>
  </si>
  <si>
    <t>Laura Barreto</t>
  </si>
  <si>
    <t>Lalit</t>
  </si>
  <si>
    <t>Laura Cardoso</t>
  </si>
  <si>
    <t>Laksmi Ananda</t>
  </si>
  <si>
    <t>Letícia Sabatella</t>
  </si>
  <si>
    <t>Yvone Magalhães</t>
  </si>
  <si>
    <t>Lima Duarte</t>
  </si>
  <si>
    <t>Shankar</t>
  </si>
  <si>
    <t>Lionel Fisher</t>
  </si>
  <si>
    <t>Luci Pereira</t>
  </si>
  <si>
    <t>Ondina</t>
  </si>
  <si>
    <t>Luiz Nicolau</t>
  </si>
  <si>
    <t>Policial</t>
  </si>
  <si>
    <t>Maitê Proença</t>
  </si>
  <si>
    <t>Nanda</t>
  </si>
  <si>
    <t>Mara Manzan</t>
  </si>
  <si>
    <t>Ashima</t>
  </si>
  <si>
    <t>Marcela Tinti</t>
  </si>
  <si>
    <t>Secretaria</t>
  </si>
  <si>
    <t>Marcelo Brou</t>
  </si>
  <si>
    <t>Guto</t>
  </si>
  <si>
    <t>Marcio Garcia</t>
  </si>
  <si>
    <t>Bahuan</t>
  </si>
  <si>
    <t>Marcio Vito</t>
  </si>
  <si>
    <t>Ramu</t>
  </si>
  <si>
    <t>Marcius Melhem</t>
  </si>
  <si>
    <t>Radesh</t>
  </si>
  <si>
    <t>Maria Helena Velasco</t>
  </si>
  <si>
    <t>Aisha</t>
  </si>
  <si>
    <t>Maria Maya</t>
  </si>
  <si>
    <t>Inês Cadore</t>
  </si>
  <si>
    <t>Mário Cardoso</t>
  </si>
  <si>
    <t>Médico de Duda</t>
  </si>
  <si>
    <t>Marjore Estiano</t>
  </si>
  <si>
    <t>Tônia</t>
  </si>
  <si>
    <t>Miguel Oniga</t>
  </si>
  <si>
    <t>Milena Toscano</t>
  </si>
  <si>
    <t>Gilda</t>
  </si>
  <si>
    <t>Murilo Grosi</t>
  </si>
  <si>
    <t>Dr. Cássio</t>
  </si>
  <si>
    <t>Murilo Rosa</t>
  </si>
  <si>
    <t>Lucas</t>
  </si>
  <si>
    <t>Mussunzinho</t>
  </si>
  <si>
    <t>Maico</t>
  </si>
  <si>
    <t>Nauhana Costa</t>
  </si>
  <si>
    <t>Malika</t>
  </si>
  <si>
    <t>Neuza Borges</t>
  </si>
  <si>
    <t>Cema</t>
  </si>
  <si>
    <t>Nívea Maria</t>
  </si>
  <si>
    <t>Kochi Meetha</t>
  </si>
  <si>
    <t>Odilon Wagner</t>
  </si>
  <si>
    <t>Mike</t>
  </si>
  <si>
    <t>Orion Ximenes</t>
  </si>
  <si>
    <t>Taxista</t>
  </si>
  <si>
    <t>Osmar Prado</t>
  </si>
  <si>
    <t>Manu Meetha</t>
  </si>
  <si>
    <t>Paula Pereira</t>
  </si>
  <si>
    <t>Durga</t>
  </si>
  <si>
    <t>Paulo José</t>
  </si>
  <si>
    <t>Profeta Gentileza</t>
  </si>
  <si>
    <t>Pia Manfroni</t>
  </si>
  <si>
    <t>Grávida</t>
  </si>
  <si>
    <t>Priscila Steinman</t>
  </si>
  <si>
    <t>Aninha</t>
  </si>
  <si>
    <t>Priscilla Marinho</t>
  </si>
  <si>
    <t>Sheila</t>
  </si>
  <si>
    <t>Ricardo Tozzi</t>
  </si>
  <si>
    <t>Komal Meetha</t>
  </si>
  <si>
    <t>Rita Guedes</t>
  </si>
  <si>
    <t>Comissária</t>
  </si>
  <si>
    <t xml:space="preserve">Roberto Frota </t>
  </si>
  <si>
    <t>Rodrigo Lombardi</t>
  </si>
  <si>
    <t>Raj Ananda</t>
  </si>
  <si>
    <t>Rodrigo Veronese</t>
  </si>
  <si>
    <t>Bruno</t>
  </si>
  <si>
    <t>Rosane Gofman</t>
  </si>
  <si>
    <t>Walquíria</t>
  </si>
  <si>
    <t>Sandro Rocha</t>
  </si>
  <si>
    <t>Oficial de Justiça</t>
  </si>
  <si>
    <t>Selma Reis</t>
  </si>
  <si>
    <t>Mãe de Hamia</t>
  </si>
  <si>
    <t>Sérgio Stern</t>
  </si>
  <si>
    <t>Médico</t>
  </si>
  <si>
    <t>Sidney Santiago</t>
  </si>
  <si>
    <t>Ademir</t>
  </si>
  <si>
    <t>Sílvia Buarque</t>
  </si>
  <si>
    <t>Berê</t>
  </si>
  <si>
    <t>Silvio Pozzato</t>
  </si>
  <si>
    <t>Senhor</t>
  </si>
  <si>
    <t>Stênio Garcia</t>
  </si>
  <si>
    <t xml:space="preserve">Dr. Castanho </t>
  </si>
  <si>
    <t>Tania Khalill</t>
  </si>
  <si>
    <t>Duda</t>
  </si>
  <si>
    <t>Thaila Ayala</t>
  </si>
  <si>
    <t>Shivani</t>
  </si>
  <si>
    <t>Thaís Garayp</t>
  </si>
  <si>
    <t>Ana</t>
  </si>
  <si>
    <t>Thales Corrêa</t>
  </si>
  <si>
    <t>Eduardo</t>
  </si>
  <si>
    <t xml:space="preserve">Thalita Lippi </t>
  </si>
  <si>
    <t>Marcinha</t>
  </si>
  <si>
    <t>Thiago Martins</t>
  </si>
  <si>
    <t>Tony Ramos</t>
  </si>
  <si>
    <t>Opash Ananda</t>
  </si>
  <si>
    <t>Totia Meireles</t>
  </si>
  <si>
    <t>Aída Motta</t>
  </si>
  <si>
    <t>Turíbio Ruiz</t>
  </si>
  <si>
    <t>Bába</t>
  </si>
  <si>
    <t>Vera Fisher</t>
  </si>
  <si>
    <t>Chiara</t>
  </si>
  <si>
    <t>Victor di Mello</t>
  </si>
  <si>
    <t>Alfredo</t>
  </si>
  <si>
    <t>Victor Fasano</t>
  </si>
  <si>
    <t>Dario</t>
  </si>
  <si>
    <t>Vinícius Manne</t>
  </si>
  <si>
    <t>Abbab</t>
  </si>
  <si>
    <t>Vinícius Vommaro</t>
  </si>
  <si>
    <t>Vitória Frate</t>
  </si>
  <si>
    <t>Júlia Cadore</t>
  </si>
  <si>
    <t>Yunes Chami</t>
  </si>
  <si>
    <t>Sacerdote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</si>
  <si>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</si>
  <si>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</si>
  <si>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</si>
  <si>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</si>
  <si>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</si>
  <si>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</si>
  <si>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</si>
  <si>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</si>
  <si>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</si>
  <si>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>Elias Gleizer</t>
  </si>
  <si>
    <t>Thalita Lippi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</si>
  <si>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</si>
  <si>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</si>
  <si>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</si>
  <si>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</si>
  <si>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23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</si>
  <si>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</si>
  <si>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</si>
  <si>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</si>
  <si>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</si>
  <si>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</si>
  <si>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</si>
  <si>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Glória Perez</t>
  </si>
  <si>
    <t>Marcos Schechtman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</si>
</sst>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17365D"/>
      <name val="Calibri"/>
    </font>
    <font>
      <sz val="12"/>
      <color theme="1"/>
      <name val="Arial"/>
    </font>
    <font>
      <sz val="12"/>
      <color theme="1"/>
      <name val="Calibri"/>
    </font>
    <font>
      <b/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u/>
      <sz val="14"/>
      <color theme="1"/>
      <name val="Book Antiqua"/>
    </font>
    <font>
      <b/>
      <sz val="14"/>
      <color rgb="FF0F243E"/>
      <name val="Book Antiqua"/>
    </font>
    <font>
      <u/>
      <sz val="14"/>
      <color theme="1"/>
      <name val="Book Antiqua"/>
    </font>
    <font>
      <u/>
      <sz val="14"/>
      <color rgb="FF0F243E"/>
      <name val="Book Antiqua"/>
    </font>
    <font>
      <b/>
      <sz val="14"/>
      <color rgb="FF000000"/>
      <name val="Book Antiqua"/>
    </font>
    <font>
      <sz val="14"/>
      <color rgb="FF0F243E"/>
      <name val="Book Antiqua"/>
    </font>
    <font>
      <u/>
      <sz val="14"/>
      <color theme="1"/>
      <name val="Book Antiqua"/>
    </font>
    <font>
      <u/>
      <sz val="14"/>
      <color rgb="FF000000"/>
      <name val="Book Antiqua"/>
    </font>
    <font>
      <sz val="14"/>
      <color theme="1"/>
      <name val="Book Antiqua"/>
    </font>
    <font>
      <sz val="14"/>
      <color rgb="FF000000"/>
      <name val="Book Antiqua"/>
    </font>
    <font>
      <u/>
      <sz val="14"/>
      <color rgb="FF000000"/>
      <name val="Book Antiqua"/>
    </font>
    <font>
      <b/>
      <sz val="14"/>
      <color theme="1"/>
      <name val="Book Antiqua"/>
    </font>
    <font>
      <sz val="18"/>
      <color rgb="FF366092"/>
      <name val="Avenir"/>
    </font>
    <font>
      <b/>
      <sz val="14"/>
      <color theme="1"/>
      <name val="Calibri"/>
    </font>
    <font>
      <sz val="14"/>
      <color theme="1"/>
      <name val="Calibri"/>
    </font>
    <font>
      <sz val="14"/>
      <color rgb="FF4F6228"/>
      <name val="Calibri"/>
    </font>
    <font>
      <u/>
      <sz val="14"/>
      <color rgb="FF0F243E"/>
      <name val="Book Antiqua"/>
    </font>
    <font>
      <u/>
      <sz val="14"/>
      <color rgb="FF000000"/>
      <name val="Book Antiqua"/>
    </font>
    <font>
      <u/>
      <sz val="14"/>
      <color theme="1"/>
      <name val="Book Antiqua"/>
    </font>
    <font>
      <u/>
      <sz val="14"/>
      <color theme="1"/>
      <name val="Book Antiqua"/>
    </font>
    <font>
      <u/>
      <sz val="14"/>
      <color rgb="FF000000"/>
      <name val="Book Antiqua"/>
    </font>
    <font>
      <b/>
      <sz val="12"/>
      <color rgb="FF0F243E"/>
      <name val="Book Antiqua"/>
    </font>
    <font>
      <b/>
      <sz val="12"/>
      <color rgb="FF000000"/>
      <name val="Book Antiqua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8"/>
  </cellStyleXfs>
  <cellXfs count="116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12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2" fillId="0" borderId="23" xfId="0" applyFont="1" applyBorder="1"/>
    <xf numFmtId="0" fontId="15" fillId="4" borderId="3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15" xfId="0" applyFont="1" applyBorder="1"/>
    <xf numFmtId="0" fontId="12" fillId="0" borderId="32" xfId="0" applyFont="1" applyBorder="1" applyAlignment="1">
      <alignment horizontal="center"/>
    </xf>
    <xf numFmtId="0" fontId="12" fillId="0" borderId="33" xfId="0" applyFont="1" applyBorder="1"/>
    <xf numFmtId="0" fontId="12" fillId="5" borderId="8" xfId="0" applyFont="1" applyFill="1" applyBorder="1"/>
    <xf numFmtId="0" fontId="15" fillId="4" borderId="3" xfId="0" applyFont="1" applyFill="1" applyBorder="1" applyAlignment="1">
      <alignment vertical="center"/>
    </xf>
    <xf numFmtId="0" fontId="12" fillId="0" borderId="0" xfId="0" applyFont="1"/>
    <xf numFmtId="0" fontId="13" fillId="5" borderId="8" xfId="0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0" fontId="29" fillId="9" borderId="2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3" xfId="0" applyFont="1" applyBorder="1"/>
    <xf numFmtId="0" fontId="30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center" vertical="center"/>
    </xf>
    <xf numFmtId="0" fontId="12" fillId="5" borderId="28" xfId="0" applyFont="1" applyFill="1" applyBorder="1"/>
    <xf numFmtId="0" fontId="29" fillId="5" borderId="28" xfId="0" applyFont="1" applyFill="1" applyBorder="1" applyAlignment="1">
      <alignment horizontal="center"/>
    </xf>
    <xf numFmtId="0" fontId="31" fillId="5" borderId="4" xfId="0" applyFont="1" applyFill="1" applyBorder="1"/>
    <xf numFmtId="0" fontId="12" fillId="5" borderId="27" xfId="0" applyFont="1" applyFill="1" applyBorder="1"/>
    <xf numFmtId="0" fontId="29" fillId="5" borderId="27" xfId="0" applyFont="1" applyFill="1" applyBorder="1" applyAlignment="1">
      <alignment horizontal="center"/>
    </xf>
    <xf numFmtId="0" fontId="12" fillId="5" borderId="9" xfId="0" applyFont="1" applyFill="1" applyBorder="1"/>
    <xf numFmtId="0" fontId="12" fillId="12" borderId="27" xfId="0" applyFont="1" applyFill="1" applyBorder="1"/>
    <xf numFmtId="0" fontId="29" fillId="12" borderId="27" xfId="0" applyFont="1" applyFill="1" applyBorder="1" applyAlignment="1">
      <alignment horizontal="center"/>
    </xf>
    <xf numFmtId="0" fontId="12" fillId="12" borderId="9" xfId="0" applyFont="1" applyFill="1" applyBorder="1"/>
    <xf numFmtId="0" fontId="17" fillId="5" borderId="31" xfId="0" applyFont="1" applyFill="1" applyBorder="1" applyAlignment="1">
      <alignment vertical="center"/>
    </xf>
    <xf numFmtId="0" fontId="2" fillId="0" borderId="30" xfId="0" applyFont="1" applyBorder="1"/>
    <xf numFmtId="0" fontId="20" fillId="5" borderId="31" xfId="0" applyFont="1" applyFill="1" applyBorder="1"/>
    <xf numFmtId="0" fontId="19" fillId="5" borderId="29" xfId="0" applyFont="1" applyFill="1" applyBorder="1"/>
    <xf numFmtId="0" fontId="26" fillId="5" borderId="29" xfId="0" applyFont="1" applyFill="1" applyBorder="1" applyAlignment="1">
      <alignment horizontal="left"/>
    </xf>
    <xf numFmtId="0" fontId="24" fillId="5" borderId="29" xfId="0" applyFont="1" applyFill="1" applyBorder="1"/>
    <xf numFmtId="0" fontId="23" fillId="5" borderId="29" xfId="0" applyFont="1" applyFill="1" applyBorder="1"/>
    <xf numFmtId="0" fontId="18" fillId="5" borderId="29" xfId="0" applyFont="1" applyFill="1" applyBorder="1"/>
    <xf numFmtId="0" fontId="21" fillId="5" borderId="29" xfId="0" applyFont="1" applyFill="1" applyBorder="1"/>
    <xf numFmtId="0" fontId="22" fillId="5" borderId="2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3" fillId="10" borderId="20" xfId="0" applyFont="1" applyFill="1" applyBorder="1" applyAlignment="1">
      <alignment horizontal="center"/>
    </xf>
    <xf numFmtId="0" fontId="2" fillId="0" borderId="21" xfId="0" applyFont="1" applyBorder="1"/>
    <xf numFmtId="0" fontId="14" fillId="9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7" fillId="5" borderId="26" xfId="0" applyFont="1" applyFill="1" applyBorder="1" applyAlignment="1">
      <alignment vertical="center"/>
    </xf>
    <xf numFmtId="0" fontId="2" fillId="0" borderId="25" xfId="0" applyFont="1" applyBorder="1"/>
    <xf numFmtId="0" fontId="16" fillId="5" borderId="24" xfId="0" applyFont="1" applyFill="1" applyBorder="1"/>
    <xf numFmtId="0" fontId="24" fillId="5" borderId="29" xfId="0" applyFont="1" applyFill="1" applyBorder="1" applyAlignment="1">
      <alignment horizontal="left"/>
    </xf>
    <xf numFmtId="0" fontId="25" fillId="5" borderId="29" xfId="0" applyFont="1" applyFill="1" applyBorder="1" applyAlignment="1">
      <alignment horizontal="left"/>
    </xf>
    <xf numFmtId="0" fontId="27" fillId="5" borderId="31" xfId="0" applyFont="1" applyFill="1" applyBorder="1"/>
    <xf numFmtId="0" fontId="25" fillId="5" borderId="29" xfId="0" applyFont="1" applyFill="1" applyBorder="1"/>
    <xf numFmtId="0" fontId="12" fillId="5" borderId="31" xfId="0" applyFont="1" applyFill="1" applyBorder="1"/>
    <xf numFmtId="0" fontId="12" fillId="5" borderId="29" xfId="0" applyFont="1" applyFill="1" applyBorder="1"/>
    <xf numFmtId="0" fontId="28" fillId="4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9" fillId="11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vertical="center"/>
    </xf>
    <xf numFmtId="0" fontId="12" fillId="5" borderId="31" xfId="0" applyFont="1" applyFill="1" applyBorder="1" applyAlignment="1">
      <alignment vertical="center"/>
    </xf>
    <xf numFmtId="0" fontId="12" fillId="5" borderId="44" xfId="0" applyFont="1" applyFill="1" applyBorder="1"/>
    <xf numFmtId="0" fontId="2" fillId="0" borderId="45" xfId="0" applyFont="1" applyBorder="1"/>
    <xf numFmtId="0" fontId="37" fillId="5" borderId="31" xfId="0" applyFont="1" applyFill="1" applyBorder="1" applyAlignment="1">
      <alignment vertical="center"/>
    </xf>
    <xf numFmtId="0" fontId="17" fillId="12" borderId="31" xfId="0" applyFont="1" applyFill="1" applyBorder="1" applyAlignment="1">
      <alignment vertical="center"/>
    </xf>
    <xf numFmtId="0" fontId="12" fillId="12" borderId="31" xfId="0" applyFont="1" applyFill="1" applyBorder="1" applyAlignment="1">
      <alignment vertical="center"/>
    </xf>
    <xf numFmtId="0" fontId="32" fillId="12" borderId="29" xfId="0" applyFont="1" applyFill="1" applyBorder="1"/>
    <xf numFmtId="0" fontId="20" fillId="12" borderId="31" xfId="0" applyFont="1" applyFill="1" applyBorder="1"/>
    <xf numFmtId="0" fontId="33" fillId="12" borderId="29" xfId="0" applyFont="1" applyFill="1" applyBorder="1"/>
    <xf numFmtId="0" fontId="34" fillId="12" borderId="29" xfId="0" applyFont="1" applyFill="1" applyBorder="1"/>
    <xf numFmtId="0" fontId="35" fillId="12" borderId="29" xfId="0" applyFont="1" applyFill="1" applyBorder="1" applyAlignment="1">
      <alignment horizontal="left"/>
    </xf>
    <xf numFmtId="0" fontId="36" fillId="12" borderId="29" xfId="0" applyFont="1" applyFill="1" applyBorder="1" applyAlignment="1">
      <alignment horizontal="left"/>
    </xf>
    <xf numFmtId="0" fontId="38" fillId="5" borderId="31" xfId="0" applyFont="1" applyFill="1" applyBorder="1"/>
    <xf numFmtId="0" fontId="12" fillId="5" borderId="31" xfId="0" applyFont="1" applyFill="1" applyBorder="1" applyAlignment="1">
      <alignment horizontal="left" vertical="center"/>
    </xf>
    <xf numFmtId="0" fontId="39" fillId="13" borderId="46" xfId="1" applyFont="1" applyFill="1" applyBorder="1" applyAlignment="1"/>
    <xf numFmtId="0" fontId="40" fillId="13" borderId="47" xfId="1" applyFont="1" applyFill="1" applyBorder="1" applyAlignment="1"/>
    <xf numFmtId="0" fontId="40" fillId="13" borderId="48" xfId="1" applyFont="1" applyFill="1" applyBorder="1" applyAlignment="1"/>
    <xf numFmtId="0" fontId="40" fillId="13" borderId="49" xfId="1" applyFont="1" applyFill="1" applyBorder="1" applyAlignment="1"/>
    <xf numFmtId="0" fontId="40" fillId="13" borderId="8" xfId="1" applyFont="1" applyFill="1" applyBorder="1" applyAlignment="1"/>
    <xf numFmtId="0" fontId="40" fillId="13" borderId="50" xfId="1" applyFont="1" applyFill="1" applyBorder="1" applyAlignment="1"/>
    <xf numFmtId="0" fontId="39" fillId="13" borderId="8" xfId="1" applyFont="1" applyFill="1" applyBorder="1" applyAlignment="1"/>
    <xf numFmtId="0" fontId="39" fillId="13" borderId="50" xfId="1" applyFont="1" applyFill="1" applyBorder="1" applyAlignment="1"/>
    <xf numFmtId="0" fontId="40" fillId="13" borderId="51" xfId="1" applyFont="1" applyFill="1" applyBorder="1" applyAlignment="1"/>
    <xf numFmtId="0" fontId="40" fillId="13" borderId="52" xfId="1" applyFont="1" applyFill="1" applyBorder="1" applyAlignment="1"/>
    <xf numFmtId="0" fontId="40" fillId="13" borderId="53" xfId="1" applyFont="1" applyFill="1" applyBorder="1" applyAlignment="1"/>
  </cellXfs>
  <cellStyles count="2">
    <cellStyle name="Normal" xfId="0" builtinId="0"/>
    <cellStyle name="Normal 3" xfId="1"/>
  </cellStyles>
  <dxfs count="77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130" workbookViewId="0">
      <selection activeCell="E165" sqref="E165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5" t="s">
        <v>0</v>
      </c>
      <c r="H2" s="56"/>
    </row>
    <row r="3" spans="2:9" ht="15.75" customHeight="1">
      <c r="G3" s="1" t="s">
        <v>1</v>
      </c>
      <c r="H3" s="2">
        <v>15</v>
      </c>
    </row>
    <row r="4" spans="2:9" ht="15.75" customHeight="1">
      <c r="B4" s="57" t="s">
        <v>2</v>
      </c>
      <c r="C4" s="58"/>
      <c r="D4" s="59"/>
      <c r="E4" s="3"/>
      <c r="G4" s="4" t="s">
        <v>3</v>
      </c>
      <c r="H4" s="5">
        <v>10</v>
      </c>
    </row>
    <row r="5" spans="2:9" ht="15.75" customHeight="1">
      <c r="B5" s="60"/>
      <c r="C5" s="61"/>
      <c r="D5" s="62"/>
      <c r="E5" s="3"/>
      <c r="G5" s="6" t="s">
        <v>4</v>
      </c>
      <c r="H5" s="5">
        <v>5</v>
      </c>
    </row>
    <row r="6" spans="2:9" ht="15.75" customHeight="1">
      <c r="B6" s="63"/>
      <c r="C6" s="64"/>
      <c r="D6" s="65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2009</v>
      </c>
      <c r="G8" s="11" t="s">
        <v>7</v>
      </c>
      <c r="H8" s="12">
        <v>203</v>
      </c>
    </row>
    <row r="9" spans="2:9" ht="15.75">
      <c r="B9" s="13" t="s">
        <v>8</v>
      </c>
      <c r="C9" s="66" t="s">
        <v>9</v>
      </c>
      <c r="D9" s="67"/>
      <c r="E9" s="56"/>
    </row>
    <row r="10" spans="2:9" ht="15.75" customHeight="1">
      <c r="G10" s="14" t="s">
        <v>10</v>
      </c>
      <c r="H10" s="15">
        <f>SUM(H13:H1999)</f>
        <v>70339.5</v>
      </c>
    </row>
    <row r="11" spans="2:9" ht="18.75">
      <c r="B11" s="68" t="s">
        <v>11</v>
      </c>
      <c r="C11" s="67"/>
      <c r="D11" s="67"/>
      <c r="E11" s="67"/>
      <c r="F11" s="67"/>
      <c r="G11" s="67"/>
      <c r="H11" s="67"/>
      <c r="I11" s="56"/>
    </row>
    <row r="12" spans="2:9" ht="15.75">
      <c r="B12" s="69" t="s">
        <v>12</v>
      </c>
      <c r="C12" s="56"/>
      <c r="D12" s="70" t="s">
        <v>13</v>
      </c>
      <c r="E12" s="56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3" t="s">
        <v>18</v>
      </c>
      <c r="C13" s="72"/>
      <c r="D13" s="71" t="s">
        <v>19</v>
      </c>
      <c r="E13" s="72"/>
      <c r="F13" s="17" t="s">
        <v>5</v>
      </c>
      <c r="G13" s="17">
        <v>4</v>
      </c>
      <c r="H13" s="18">
        <f t="shared" ref="H13:H83" si="0">IF(F13="A1",($H$8/G13)*$H$3,IF(F13="A",($H$8/G13)*$H$4,IF(F13="B",($H$8/G13)*$H$5,IF(F13="C",($H$8/G13)*$H$6))))</f>
        <v>101.5</v>
      </c>
      <c r="I13" s="19">
        <f t="shared" ref="I13:I154" si="1">(H13/$H$10)*100</f>
        <v>0.14430014430014429</v>
      </c>
    </row>
    <row r="14" spans="2:9" ht="18.75">
      <c r="B14" s="52" t="s">
        <v>20</v>
      </c>
      <c r="C14" s="46"/>
      <c r="D14" s="45" t="s">
        <v>21</v>
      </c>
      <c r="E14" s="46"/>
      <c r="F14" s="17" t="s">
        <v>5</v>
      </c>
      <c r="G14" s="17">
        <v>4</v>
      </c>
      <c r="H14" s="18">
        <f t="shared" si="0"/>
        <v>101.5</v>
      </c>
      <c r="I14" s="20">
        <f t="shared" si="1"/>
        <v>0.14430014430014429</v>
      </c>
    </row>
    <row r="15" spans="2:9" ht="18.75">
      <c r="B15" s="48" t="s">
        <v>22</v>
      </c>
      <c r="C15" s="46"/>
      <c r="D15" s="45" t="s">
        <v>23</v>
      </c>
      <c r="E15" s="46"/>
      <c r="F15" s="17" t="s">
        <v>5</v>
      </c>
      <c r="G15" s="17">
        <v>4</v>
      </c>
      <c r="H15" s="18">
        <f t="shared" si="0"/>
        <v>101.5</v>
      </c>
      <c r="I15" s="20">
        <f t="shared" si="1"/>
        <v>0.14430014430014429</v>
      </c>
    </row>
    <row r="16" spans="2:9" ht="18.75">
      <c r="B16" s="48" t="s">
        <v>24</v>
      </c>
      <c r="C16" s="46"/>
      <c r="D16" s="45" t="s">
        <v>25</v>
      </c>
      <c r="E16" s="46"/>
      <c r="F16" s="17" t="s">
        <v>5</v>
      </c>
      <c r="G16" s="17">
        <v>4</v>
      </c>
      <c r="H16" s="18">
        <f t="shared" si="0"/>
        <v>101.5</v>
      </c>
      <c r="I16" s="20">
        <f t="shared" si="1"/>
        <v>0.14430014430014429</v>
      </c>
    </row>
    <row r="17" spans="2:9" ht="18.75">
      <c r="B17" s="48" t="s">
        <v>26</v>
      </c>
      <c r="C17" s="46"/>
      <c r="D17" s="45" t="s">
        <v>27</v>
      </c>
      <c r="E17" s="46"/>
      <c r="F17" s="17" t="s">
        <v>5</v>
      </c>
      <c r="G17" s="17">
        <v>4</v>
      </c>
      <c r="H17" s="18">
        <f t="shared" si="0"/>
        <v>101.5</v>
      </c>
      <c r="I17" s="20">
        <f t="shared" si="1"/>
        <v>0.14430014430014429</v>
      </c>
    </row>
    <row r="18" spans="2:9" ht="18.75">
      <c r="B18" s="48" t="s">
        <v>28</v>
      </c>
      <c r="C18" s="46"/>
      <c r="D18" s="45" t="s">
        <v>29</v>
      </c>
      <c r="E18" s="46"/>
      <c r="F18" s="17" t="s">
        <v>5</v>
      </c>
      <c r="G18" s="17">
        <v>4</v>
      </c>
      <c r="H18" s="18">
        <f t="shared" si="0"/>
        <v>101.5</v>
      </c>
      <c r="I18" s="20">
        <f t="shared" si="1"/>
        <v>0.14430014430014429</v>
      </c>
    </row>
    <row r="19" spans="2:9" ht="18.75">
      <c r="B19" s="48" t="s">
        <v>30</v>
      </c>
      <c r="C19" s="46"/>
      <c r="D19" s="47" t="s">
        <v>31</v>
      </c>
      <c r="E19" s="46"/>
      <c r="F19" s="17" t="s">
        <v>5</v>
      </c>
      <c r="G19" s="17">
        <v>4</v>
      </c>
      <c r="H19" s="18">
        <f t="shared" si="0"/>
        <v>101.5</v>
      </c>
      <c r="I19" s="20">
        <f t="shared" si="1"/>
        <v>0.14430014430014429</v>
      </c>
    </row>
    <row r="20" spans="2:9" ht="18.75">
      <c r="B20" s="48" t="s">
        <v>32</v>
      </c>
      <c r="C20" s="46"/>
      <c r="D20" s="45" t="s">
        <v>33</v>
      </c>
      <c r="E20" s="46"/>
      <c r="F20" s="17" t="s">
        <v>4</v>
      </c>
      <c r="G20" s="17">
        <v>1</v>
      </c>
      <c r="H20" s="18">
        <f t="shared" si="0"/>
        <v>1015</v>
      </c>
      <c r="I20" s="20">
        <f t="shared" si="1"/>
        <v>1.4430014430014431</v>
      </c>
    </row>
    <row r="21" spans="2:9" ht="15.75" customHeight="1">
      <c r="B21" s="52" t="s">
        <v>34</v>
      </c>
      <c r="C21" s="46"/>
      <c r="D21" s="45" t="s">
        <v>35</v>
      </c>
      <c r="E21" s="46"/>
      <c r="F21" s="17" t="s">
        <v>4</v>
      </c>
      <c r="G21" s="17">
        <v>1</v>
      </c>
      <c r="H21" s="18">
        <f t="shared" si="0"/>
        <v>1015</v>
      </c>
      <c r="I21" s="20">
        <f t="shared" si="1"/>
        <v>1.4430014430014431</v>
      </c>
    </row>
    <row r="22" spans="2:9" ht="15.75" customHeight="1">
      <c r="B22" s="53" t="s">
        <v>36</v>
      </c>
      <c r="C22" s="46"/>
      <c r="D22" s="47" t="s">
        <v>37</v>
      </c>
      <c r="E22" s="46"/>
      <c r="F22" s="17" t="s">
        <v>5</v>
      </c>
      <c r="G22" s="17">
        <v>4</v>
      </c>
      <c r="H22" s="18">
        <f t="shared" si="0"/>
        <v>101.5</v>
      </c>
      <c r="I22" s="20">
        <f t="shared" si="1"/>
        <v>0.14430014430014429</v>
      </c>
    </row>
    <row r="23" spans="2:9" ht="15.75" customHeight="1">
      <c r="B23" s="54" t="s">
        <v>38</v>
      </c>
      <c r="C23" s="46"/>
      <c r="D23" s="45" t="s">
        <v>39</v>
      </c>
      <c r="E23" s="46"/>
      <c r="F23" s="17" t="s">
        <v>4</v>
      </c>
      <c r="G23" s="17">
        <v>1</v>
      </c>
      <c r="H23" s="18">
        <f t="shared" si="0"/>
        <v>1015</v>
      </c>
      <c r="I23" s="20">
        <f t="shared" si="1"/>
        <v>1.4430014430014431</v>
      </c>
    </row>
    <row r="24" spans="2:9" ht="15.75" customHeight="1">
      <c r="B24" s="48" t="s">
        <v>40</v>
      </c>
      <c r="C24" s="46"/>
      <c r="D24" s="45" t="s">
        <v>41</v>
      </c>
      <c r="E24" s="46"/>
      <c r="F24" s="17" t="s">
        <v>4</v>
      </c>
      <c r="G24" s="17">
        <v>1</v>
      </c>
      <c r="H24" s="18">
        <f t="shared" si="0"/>
        <v>1015</v>
      </c>
      <c r="I24" s="20">
        <f t="shared" si="1"/>
        <v>1.4430014430014431</v>
      </c>
    </row>
    <row r="25" spans="2:9" ht="15.75" customHeight="1">
      <c r="B25" s="48" t="s">
        <v>42</v>
      </c>
      <c r="C25" s="46"/>
      <c r="D25" s="47" t="s">
        <v>43</v>
      </c>
      <c r="E25" s="46"/>
      <c r="F25" s="17" t="s">
        <v>4</v>
      </c>
      <c r="G25" s="17">
        <v>1</v>
      </c>
      <c r="H25" s="18">
        <f t="shared" si="0"/>
        <v>1015</v>
      </c>
      <c r="I25" s="20">
        <f t="shared" si="1"/>
        <v>1.4430014430014431</v>
      </c>
    </row>
    <row r="26" spans="2:9" ht="15.75" customHeight="1">
      <c r="B26" s="53" t="s">
        <v>44</v>
      </c>
      <c r="C26" s="46"/>
      <c r="D26" s="45" t="s">
        <v>45</v>
      </c>
      <c r="E26" s="46"/>
      <c r="F26" s="17" t="s">
        <v>5</v>
      </c>
      <c r="G26" s="17">
        <v>4</v>
      </c>
      <c r="H26" s="18">
        <f t="shared" si="0"/>
        <v>101.5</v>
      </c>
      <c r="I26" s="20">
        <f t="shared" si="1"/>
        <v>0.14430014430014429</v>
      </c>
    </row>
    <row r="27" spans="2:9" ht="15.75" customHeight="1">
      <c r="B27" s="51" t="s">
        <v>46</v>
      </c>
      <c r="C27" s="46"/>
      <c r="D27" s="45" t="s">
        <v>47</v>
      </c>
      <c r="E27" s="46"/>
      <c r="F27" s="17" t="s">
        <v>4</v>
      </c>
      <c r="G27" s="17">
        <v>1</v>
      </c>
      <c r="H27" s="18">
        <f t="shared" si="0"/>
        <v>1015</v>
      </c>
      <c r="I27" s="20">
        <f t="shared" si="1"/>
        <v>1.4430014430014431</v>
      </c>
    </row>
    <row r="28" spans="2:9" ht="15.75" customHeight="1">
      <c r="B28" s="48" t="s">
        <v>48</v>
      </c>
      <c r="C28" s="46"/>
      <c r="D28" s="47" t="s">
        <v>49</v>
      </c>
      <c r="E28" s="46"/>
      <c r="F28" s="17" t="s">
        <v>4</v>
      </c>
      <c r="G28" s="17">
        <v>1</v>
      </c>
      <c r="H28" s="18">
        <f t="shared" si="0"/>
        <v>1015</v>
      </c>
      <c r="I28" s="20">
        <f t="shared" si="1"/>
        <v>1.4430014430014431</v>
      </c>
    </row>
    <row r="29" spans="2:9" ht="15.75" customHeight="1">
      <c r="B29" s="53" t="s">
        <v>50</v>
      </c>
      <c r="C29" s="46"/>
      <c r="D29" s="45" t="s">
        <v>51</v>
      </c>
      <c r="E29" s="46"/>
      <c r="F29" s="17" t="s">
        <v>5</v>
      </c>
      <c r="G29" s="17">
        <v>4</v>
      </c>
      <c r="H29" s="18">
        <f t="shared" si="0"/>
        <v>101.5</v>
      </c>
      <c r="I29" s="20">
        <f t="shared" si="1"/>
        <v>0.14430014430014429</v>
      </c>
    </row>
    <row r="30" spans="2:9" ht="15.75" customHeight="1">
      <c r="B30" s="74" t="s">
        <v>52</v>
      </c>
      <c r="C30" s="46"/>
      <c r="D30" s="45" t="s">
        <v>53</v>
      </c>
      <c r="E30" s="46"/>
      <c r="F30" s="17" t="s">
        <v>5</v>
      </c>
      <c r="G30" s="17">
        <v>4</v>
      </c>
      <c r="H30" s="18">
        <f t="shared" si="0"/>
        <v>101.5</v>
      </c>
      <c r="I30" s="20">
        <f t="shared" si="1"/>
        <v>0.14430014430014429</v>
      </c>
    </row>
    <row r="31" spans="2:9" ht="15.75" customHeight="1">
      <c r="B31" s="48" t="s">
        <v>54</v>
      </c>
      <c r="C31" s="46"/>
      <c r="D31" s="45" t="s">
        <v>55</v>
      </c>
      <c r="E31" s="46"/>
      <c r="F31" s="17" t="s">
        <v>5</v>
      </c>
      <c r="G31" s="17">
        <v>4</v>
      </c>
      <c r="H31" s="18">
        <f t="shared" si="0"/>
        <v>101.5</v>
      </c>
      <c r="I31" s="20">
        <f t="shared" si="1"/>
        <v>0.14430014430014429</v>
      </c>
    </row>
    <row r="32" spans="2:9" ht="15.75" customHeight="1">
      <c r="B32" s="48" t="s">
        <v>56</v>
      </c>
      <c r="C32" s="46"/>
      <c r="D32" s="45" t="s">
        <v>57</v>
      </c>
      <c r="E32" s="46"/>
      <c r="F32" s="17" t="s">
        <v>5</v>
      </c>
      <c r="G32" s="17">
        <v>4</v>
      </c>
      <c r="H32" s="18">
        <f t="shared" si="0"/>
        <v>101.5</v>
      </c>
      <c r="I32" s="20">
        <f t="shared" si="1"/>
        <v>0.14430014430014429</v>
      </c>
    </row>
    <row r="33" spans="2:9" ht="15.75" customHeight="1">
      <c r="B33" s="48" t="s">
        <v>58</v>
      </c>
      <c r="C33" s="46"/>
      <c r="D33" s="45" t="s">
        <v>59</v>
      </c>
      <c r="E33" s="46"/>
      <c r="F33" s="17" t="s">
        <v>5</v>
      </c>
      <c r="G33" s="17">
        <v>4</v>
      </c>
      <c r="H33" s="18">
        <f t="shared" si="0"/>
        <v>101.5</v>
      </c>
      <c r="I33" s="20">
        <f t="shared" si="1"/>
        <v>0.14430014430014429</v>
      </c>
    </row>
    <row r="34" spans="2:9" ht="15.75" customHeight="1">
      <c r="B34" s="48" t="s">
        <v>60</v>
      </c>
      <c r="C34" s="46"/>
      <c r="D34" s="45" t="s">
        <v>61</v>
      </c>
      <c r="E34" s="46"/>
      <c r="F34" s="17" t="s">
        <v>4</v>
      </c>
      <c r="G34" s="17">
        <v>1</v>
      </c>
      <c r="H34" s="18">
        <f t="shared" si="0"/>
        <v>1015</v>
      </c>
      <c r="I34" s="20">
        <f t="shared" si="1"/>
        <v>1.4430014430014431</v>
      </c>
    </row>
    <row r="35" spans="2:9" ht="15.75" customHeight="1">
      <c r="B35" s="48" t="s">
        <v>62</v>
      </c>
      <c r="C35" s="46"/>
      <c r="D35" s="45" t="s">
        <v>63</v>
      </c>
      <c r="E35" s="46"/>
      <c r="F35" s="17" t="s">
        <v>5</v>
      </c>
      <c r="G35" s="17">
        <v>4</v>
      </c>
      <c r="H35" s="18">
        <f t="shared" si="0"/>
        <v>101.5</v>
      </c>
      <c r="I35" s="20">
        <f t="shared" si="1"/>
        <v>0.14430014430014429</v>
      </c>
    </row>
    <row r="36" spans="2:9" ht="15.75" customHeight="1">
      <c r="B36" s="51" t="s">
        <v>64</v>
      </c>
      <c r="C36" s="46"/>
      <c r="D36" s="47" t="s">
        <v>65</v>
      </c>
      <c r="E36" s="46"/>
      <c r="F36" s="17" t="s">
        <v>5</v>
      </c>
      <c r="G36" s="17">
        <v>4</v>
      </c>
      <c r="H36" s="18">
        <f t="shared" si="0"/>
        <v>101.5</v>
      </c>
      <c r="I36" s="20">
        <f t="shared" si="1"/>
        <v>0.14430014430014429</v>
      </c>
    </row>
    <row r="37" spans="2:9" ht="15.75" customHeight="1">
      <c r="B37" s="52" t="s">
        <v>66</v>
      </c>
      <c r="C37" s="46"/>
      <c r="D37" s="45" t="s">
        <v>67</v>
      </c>
      <c r="E37" s="46"/>
      <c r="F37" s="17" t="s">
        <v>4</v>
      </c>
      <c r="G37" s="17">
        <v>2</v>
      </c>
      <c r="H37" s="18">
        <f t="shared" si="0"/>
        <v>507.5</v>
      </c>
      <c r="I37" s="20">
        <f t="shared" si="1"/>
        <v>0.72150072150072153</v>
      </c>
    </row>
    <row r="38" spans="2:9" ht="15.75" customHeight="1">
      <c r="B38" s="53" t="s">
        <v>68</v>
      </c>
      <c r="C38" s="46"/>
      <c r="D38" s="45" t="s">
        <v>69</v>
      </c>
      <c r="E38" s="46"/>
      <c r="F38" s="17" t="s">
        <v>5</v>
      </c>
      <c r="G38" s="17">
        <v>4</v>
      </c>
      <c r="H38" s="18">
        <f t="shared" si="0"/>
        <v>101.5</v>
      </c>
      <c r="I38" s="20">
        <f t="shared" si="1"/>
        <v>0.14430014430014429</v>
      </c>
    </row>
    <row r="39" spans="2:9" ht="15.75" customHeight="1">
      <c r="B39" s="48" t="s">
        <v>70</v>
      </c>
      <c r="C39" s="46"/>
      <c r="D39" s="45" t="s">
        <v>71</v>
      </c>
      <c r="E39" s="46"/>
      <c r="F39" s="17" t="s">
        <v>4</v>
      </c>
      <c r="G39" s="17">
        <v>1</v>
      </c>
      <c r="H39" s="18">
        <f t="shared" si="0"/>
        <v>1015</v>
      </c>
      <c r="I39" s="20">
        <f t="shared" si="1"/>
        <v>1.4430014430014431</v>
      </c>
    </row>
    <row r="40" spans="2:9" ht="15.75" customHeight="1">
      <c r="B40" s="48" t="s">
        <v>72</v>
      </c>
      <c r="C40" s="46"/>
      <c r="D40" s="47" t="s">
        <v>73</v>
      </c>
      <c r="E40" s="46"/>
      <c r="F40" s="17" t="s">
        <v>4</v>
      </c>
      <c r="G40" s="17">
        <v>1</v>
      </c>
      <c r="H40" s="18">
        <f t="shared" si="0"/>
        <v>1015</v>
      </c>
      <c r="I40" s="20">
        <f t="shared" si="1"/>
        <v>1.4430014430014431</v>
      </c>
    </row>
    <row r="41" spans="2:9" ht="15.75" customHeight="1">
      <c r="B41" s="52" t="s">
        <v>74</v>
      </c>
      <c r="C41" s="46"/>
      <c r="D41" s="45" t="s">
        <v>75</v>
      </c>
      <c r="E41" s="46"/>
      <c r="F41" s="17" t="s">
        <v>4</v>
      </c>
      <c r="G41" s="17">
        <v>1</v>
      </c>
      <c r="H41" s="18">
        <f t="shared" si="0"/>
        <v>1015</v>
      </c>
      <c r="I41" s="20">
        <f t="shared" si="1"/>
        <v>1.4430014430014431</v>
      </c>
    </row>
    <row r="42" spans="2:9" ht="15.75" customHeight="1">
      <c r="B42" s="48" t="s">
        <v>76</v>
      </c>
      <c r="C42" s="46"/>
      <c r="D42" s="47" t="s">
        <v>77</v>
      </c>
      <c r="E42" s="46"/>
      <c r="F42" s="17" t="s">
        <v>5</v>
      </c>
      <c r="G42" s="17">
        <v>1</v>
      </c>
      <c r="H42" s="18">
        <f t="shared" si="0"/>
        <v>406</v>
      </c>
      <c r="I42" s="20">
        <f t="shared" si="1"/>
        <v>0.57720057720057716</v>
      </c>
    </row>
    <row r="43" spans="2:9" ht="15.75" customHeight="1">
      <c r="B43" s="48" t="s">
        <v>78</v>
      </c>
      <c r="C43" s="46"/>
      <c r="D43" s="45" t="s">
        <v>79</v>
      </c>
      <c r="E43" s="46"/>
      <c r="F43" s="17" t="s">
        <v>4</v>
      </c>
      <c r="G43" s="17">
        <v>1</v>
      </c>
      <c r="H43" s="18">
        <f t="shared" si="0"/>
        <v>1015</v>
      </c>
      <c r="I43" s="20">
        <f t="shared" si="1"/>
        <v>1.4430014430014431</v>
      </c>
    </row>
    <row r="44" spans="2:9" ht="15.75" customHeight="1">
      <c r="B44" s="52" t="s">
        <v>80</v>
      </c>
      <c r="C44" s="46"/>
      <c r="D44" s="45" t="s">
        <v>81</v>
      </c>
      <c r="E44" s="46"/>
      <c r="F44" s="17" t="s">
        <v>5</v>
      </c>
      <c r="G44" s="17">
        <v>4</v>
      </c>
      <c r="H44" s="18">
        <f t="shared" si="0"/>
        <v>101.5</v>
      </c>
      <c r="I44" s="20">
        <f t="shared" si="1"/>
        <v>0.14430014430014429</v>
      </c>
    </row>
    <row r="45" spans="2:9" ht="15.75" customHeight="1">
      <c r="B45" s="48" t="s">
        <v>82</v>
      </c>
      <c r="C45" s="46"/>
      <c r="D45" s="45" t="s">
        <v>83</v>
      </c>
      <c r="E45" s="46"/>
      <c r="F45" s="17" t="s">
        <v>4</v>
      </c>
      <c r="G45" s="17">
        <v>1</v>
      </c>
      <c r="H45" s="18">
        <f t="shared" si="0"/>
        <v>1015</v>
      </c>
      <c r="I45" s="20">
        <f t="shared" si="1"/>
        <v>1.4430014430014431</v>
      </c>
    </row>
    <row r="46" spans="2:9" ht="15.75" customHeight="1">
      <c r="B46" s="48" t="s">
        <v>84</v>
      </c>
      <c r="C46" s="46"/>
      <c r="D46" s="47" t="s">
        <v>85</v>
      </c>
      <c r="E46" s="46"/>
      <c r="F46" s="17" t="s">
        <v>5</v>
      </c>
      <c r="G46" s="17">
        <v>4</v>
      </c>
      <c r="H46" s="18">
        <f t="shared" si="0"/>
        <v>101.5</v>
      </c>
      <c r="I46" s="20">
        <f t="shared" si="1"/>
        <v>0.14430014430014429</v>
      </c>
    </row>
    <row r="47" spans="2:9" ht="15.75" customHeight="1">
      <c r="B47" s="48" t="s">
        <v>86</v>
      </c>
      <c r="C47" s="46"/>
      <c r="D47" s="45" t="s">
        <v>87</v>
      </c>
      <c r="E47" s="46"/>
      <c r="F47" s="17" t="s">
        <v>3</v>
      </c>
      <c r="G47" s="17">
        <v>1</v>
      </c>
      <c r="H47" s="18">
        <f t="shared" si="0"/>
        <v>2030</v>
      </c>
      <c r="I47" s="20">
        <f t="shared" si="1"/>
        <v>2.8860028860028861</v>
      </c>
    </row>
    <row r="48" spans="2:9" ht="15.75" customHeight="1">
      <c r="B48" s="53" t="s">
        <v>88</v>
      </c>
      <c r="C48" s="46"/>
      <c r="D48" s="45" t="s">
        <v>89</v>
      </c>
      <c r="E48" s="46"/>
      <c r="F48" s="17" t="s">
        <v>5</v>
      </c>
      <c r="G48" s="17">
        <v>4</v>
      </c>
      <c r="H48" s="18">
        <f t="shared" si="0"/>
        <v>101.5</v>
      </c>
      <c r="I48" s="20">
        <f t="shared" si="1"/>
        <v>0.14430014430014429</v>
      </c>
    </row>
    <row r="49" spans="2:9" ht="15.75" customHeight="1">
      <c r="B49" s="48" t="s">
        <v>90</v>
      </c>
      <c r="C49" s="46"/>
      <c r="D49" s="45" t="s">
        <v>55</v>
      </c>
      <c r="E49" s="46"/>
      <c r="F49" s="17" t="s">
        <v>5</v>
      </c>
      <c r="G49" s="17">
        <v>4</v>
      </c>
      <c r="H49" s="18">
        <f t="shared" si="0"/>
        <v>101.5</v>
      </c>
      <c r="I49" s="20">
        <f t="shared" si="1"/>
        <v>0.14430014430014429</v>
      </c>
    </row>
    <row r="50" spans="2:9" ht="15.75" customHeight="1">
      <c r="B50" s="48" t="s">
        <v>91</v>
      </c>
      <c r="C50" s="46"/>
      <c r="D50" s="45" t="s">
        <v>92</v>
      </c>
      <c r="E50" s="46"/>
      <c r="F50" s="17" t="s">
        <v>4</v>
      </c>
      <c r="G50" s="17">
        <v>1</v>
      </c>
      <c r="H50" s="18">
        <f t="shared" si="0"/>
        <v>1015</v>
      </c>
      <c r="I50" s="20">
        <f t="shared" si="1"/>
        <v>1.4430014430014431</v>
      </c>
    </row>
    <row r="51" spans="2:9" ht="15.75" customHeight="1">
      <c r="B51" s="48" t="s">
        <v>93</v>
      </c>
      <c r="C51" s="46"/>
      <c r="D51" s="45" t="s">
        <v>94</v>
      </c>
      <c r="E51" s="46"/>
      <c r="F51" s="17" t="s">
        <v>5</v>
      </c>
      <c r="G51" s="17">
        <v>4</v>
      </c>
      <c r="H51" s="18">
        <f t="shared" si="0"/>
        <v>101.5</v>
      </c>
      <c r="I51" s="20">
        <f t="shared" si="1"/>
        <v>0.14430014430014429</v>
      </c>
    </row>
    <row r="52" spans="2:9" ht="15.75" customHeight="1">
      <c r="B52" s="48" t="s">
        <v>95</v>
      </c>
      <c r="C52" s="46"/>
      <c r="D52" s="45" t="s">
        <v>96</v>
      </c>
      <c r="E52" s="46"/>
      <c r="F52" s="17" t="s">
        <v>4</v>
      </c>
      <c r="G52" s="17">
        <v>1</v>
      </c>
      <c r="H52" s="18">
        <f t="shared" si="0"/>
        <v>1015</v>
      </c>
      <c r="I52" s="20">
        <f t="shared" si="1"/>
        <v>1.4430014430014431</v>
      </c>
    </row>
    <row r="53" spans="2:9" ht="15.75" customHeight="1">
      <c r="B53" s="53" t="s">
        <v>97</v>
      </c>
      <c r="C53" s="46"/>
      <c r="D53" s="47" t="s">
        <v>98</v>
      </c>
      <c r="E53" s="46"/>
      <c r="F53" s="17" t="s">
        <v>5</v>
      </c>
      <c r="G53" s="17">
        <v>4</v>
      </c>
      <c r="H53" s="18">
        <f t="shared" si="0"/>
        <v>101.5</v>
      </c>
      <c r="I53" s="20">
        <f t="shared" si="1"/>
        <v>0.14430014430014429</v>
      </c>
    </row>
    <row r="54" spans="2:9" ht="15.75" customHeight="1">
      <c r="B54" s="48" t="s">
        <v>99</v>
      </c>
      <c r="C54" s="46"/>
      <c r="D54" s="45" t="s">
        <v>100</v>
      </c>
      <c r="E54" s="46"/>
      <c r="F54" s="17" t="s">
        <v>4</v>
      </c>
      <c r="G54" s="17">
        <v>1</v>
      </c>
      <c r="H54" s="18">
        <f t="shared" si="0"/>
        <v>1015</v>
      </c>
      <c r="I54" s="20">
        <f t="shared" si="1"/>
        <v>1.4430014430014431</v>
      </c>
    </row>
    <row r="55" spans="2:9" ht="15.75" customHeight="1">
      <c r="B55" s="53" t="s">
        <v>101</v>
      </c>
      <c r="C55" s="46"/>
      <c r="D55" s="47" t="s">
        <v>102</v>
      </c>
      <c r="E55" s="46"/>
      <c r="F55" s="17" t="s">
        <v>5</v>
      </c>
      <c r="G55" s="17">
        <v>4</v>
      </c>
      <c r="H55" s="18">
        <f t="shared" si="0"/>
        <v>101.5</v>
      </c>
      <c r="I55" s="20">
        <f t="shared" si="1"/>
        <v>0.14430014430014429</v>
      </c>
    </row>
    <row r="56" spans="2:9" ht="15.75" customHeight="1">
      <c r="B56" s="48" t="s">
        <v>103</v>
      </c>
      <c r="C56" s="46"/>
      <c r="D56" s="45" t="s">
        <v>104</v>
      </c>
      <c r="E56" s="46"/>
      <c r="F56" s="17" t="s">
        <v>5</v>
      </c>
      <c r="G56" s="17">
        <v>4</v>
      </c>
      <c r="H56" s="18">
        <f t="shared" si="0"/>
        <v>101.5</v>
      </c>
      <c r="I56" s="20">
        <f t="shared" si="1"/>
        <v>0.14430014430014429</v>
      </c>
    </row>
    <row r="57" spans="2:9" ht="15.75" customHeight="1">
      <c r="B57" s="48" t="s">
        <v>105</v>
      </c>
      <c r="C57" s="46"/>
      <c r="D57" s="45" t="s">
        <v>106</v>
      </c>
      <c r="E57" s="46"/>
      <c r="F57" s="17" t="s">
        <v>4</v>
      </c>
      <c r="G57" s="17">
        <v>1</v>
      </c>
      <c r="H57" s="18">
        <f t="shared" si="0"/>
        <v>1015</v>
      </c>
      <c r="I57" s="20">
        <f t="shared" si="1"/>
        <v>1.4430014430014431</v>
      </c>
    </row>
    <row r="58" spans="2:9" ht="15.75" customHeight="1">
      <c r="B58" s="48" t="s">
        <v>107</v>
      </c>
      <c r="C58" s="46"/>
      <c r="D58" s="45" t="s">
        <v>108</v>
      </c>
      <c r="E58" s="46"/>
      <c r="F58" s="17" t="s">
        <v>4</v>
      </c>
      <c r="G58" s="17">
        <v>1</v>
      </c>
      <c r="H58" s="18">
        <f t="shared" si="0"/>
        <v>1015</v>
      </c>
      <c r="I58" s="20">
        <f t="shared" si="1"/>
        <v>1.4430014430014431</v>
      </c>
    </row>
    <row r="59" spans="2:9" ht="15.75" customHeight="1">
      <c r="B59" s="52" t="s">
        <v>109</v>
      </c>
      <c r="C59" s="46"/>
      <c r="D59" s="47" t="s">
        <v>110</v>
      </c>
      <c r="E59" s="46"/>
      <c r="F59" s="17" t="s">
        <v>5</v>
      </c>
      <c r="G59" s="17">
        <v>4</v>
      </c>
      <c r="H59" s="18">
        <f t="shared" si="0"/>
        <v>101.5</v>
      </c>
      <c r="I59" s="20">
        <f t="shared" si="1"/>
        <v>0.14430014430014429</v>
      </c>
    </row>
    <row r="60" spans="2:9" ht="15.75" customHeight="1">
      <c r="B60" s="52" t="s">
        <v>111</v>
      </c>
      <c r="C60" s="46"/>
      <c r="D60" s="45" t="s">
        <v>112</v>
      </c>
      <c r="E60" s="46"/>
      <c r="F60" s="17" t="s">
        <v>5</v>
      </c>
      <c r="G60" s="17">
        <v>4</v>
      </c>
      <c r="H60" s="18">
        <f t="shared" si="0"/>
        <v>101.5</v>
      </c>
      <c r="I60" s="20">
        <f t="shared" si="1"/>
        <v>0.14430014430014429</v>
      </c>
    </row>
    <row r="61" spans="2:9" ht="15.75" customHeight="1">
      <c r="B61" s="48" t="s">
        <v>113</v>
      </c>
      <c r="C61" s="46"/>
      <c r="D61" s="45" t="s">
        <v>114</v>
      </c>
      <c r="E61" s="46"/>
      <c r="F61" s="17" t="s">
        <v>5</v>
      </c>
      <c r="G61" s="17">
        <v>4</v>
      </c>
      <c r="H61" s="18">
        <f t="shared" si="0"/>
        <v>101.5</v>
      </c>
      <c r="I61" s="20">
        <f t="shared" si="1"/>
        <v>0.14430014430014429</v>
      </c>
    </row>
    <row r="62" spans="2:9" ht="15.75" customHeight="1">
      <c r="B62" s="48" t="s">
        <v>115</v>
      </c>
      <c r="C62" s="46"/>
      <c r="D62" s="45" t="s">
        <v>116</v>
      </c>
      <c r="E62" s="46"/>
      <c r="F62" s="17" t="s">
        <v>4</v>
      </c>
      <c r="G62" s="17">
        <v>1</v>
      </c>
      <c r="H62" s="18">
        <f t="shared" si="0"/>
        <v>1015</v>
      </c>
      <c r="I62" s="20">
        <f t="shared" si="1"/>
        <v>1.4430014430014431</v>
      </c>
    </row>
    <row r="63" spans="2:9" ht="15.75" customHeight="1">
      <c r="B63" s="53" t="s">
        <v>117</v>
      </c>
      <c r="C63" s="46"/>
      <c r="D63" s="45" t="s">
        <v>118</v>
      </c>
      <c r="E63" s="46"/>
      <c r="F63" s="17" t="s">
        <v>5</v>
      </c>
      <c r="G63" s="17">
        <v>4</v>
      </c>
      <c r="H63" s="18">
        <f t="shared" si="0"/>
        <v>101.5</v>
      </c>
      <c r="I63" s="20">
        <f t="shared" si="1"/>
        <v>0.14430014430014429</v>
      </c>
    </row>
    <row r="64" spans="2:9" ht="15.75" customHeight="1">
      <c r="B64" s="48" t="s">
        <v>119</v>
      </c>
      <c r="C64" s="46"/>
      <c r="D64" s="45" t="s">
        <v>104</v>
      </c>
      <c r="E64" s="46"/>
      <c r="F64" s="17" t="s">
        <v>5</v>
      </c>
      <c r="G64" s="17">
        <v>4</v>
      </c>
      <c r="H64" s="18">
        <f t="shared" si="0"/>
        <v>101.5</v>
      </c>
      <c r="I64" s="20">
        <f t="shared" si="1"/>
        <v>0.14430014430014429</v>
      </c>
    </row>
    <row r="65" spans="2:9" ht="15.75" customHeight="1">
      <c r="B65" s="48" t="s">
        <v>120</v>
      </c>
      <c r="C65" s="46"/>
      <c r="D65" s="45" t="s">
        <v>121</v>
      </c>
      <c r="E65" s="46"/>
      <c r="F65" s="17" t="s">
        <v>5</v>
      </c>
      <c r="G65" s="17">
        <v>4</v>
      </c>
      <c r="H65" s="18">
        <f t="shared" si="0"/>
        <v>101.5</v>
      </c>
      <c r="I65" s="20">
        <f t="shared" si="1"/>
        <v>0.14430014430014429</v>
      </c>
    </row>
    <row r="66" spans="2:9" ht="15.75" customHeight="1">
      <c r="B66" s="48" t="s">
        <v>122</v>
      </c>
      <c r="C66" s="46"/>
      <c r="D66" s="45" t="s">
        <v>123</v>
      </c>
      <c r="E66" s="46"/>
      <c r="F66" s="17" t="s">
        <v>4</v>
      </c>
      <c r="G66" s="17">
        <v>1</v>
      </c>
      <c r="H66" s="18">
        <f t="shared" si="0"/>
        <v>1015</v>
      </c>
      <c r="I66" s="20">
        <f t="shared" si="1"/>
        <v>1.4430014430014431</v>
      </c>
    </row>
    <row r="67" spans="2:9" ht="15.75" customHeight="1">
      <c r="B67" s="48" t="s">
        <v>124</v>
      </c>
      <c r="C67" s="46"/>
      <c r="D67" s="45" t="s">
        <v>125</v>
      </c>
      <c r="E67" s="46"/>
      <c r="F67" s="17" t="s">
        <v>5</v>
      </c>
      <c r="G67" s="17">
        <v>4</v>
      </c>
      <c r="H67" s="18">
        <f t="shared" si="0"/>
        <v>101.5</v>
      </c>
      <c r="I67" s="20">
        <f t="shared" si="1"/>
        <v>0.14430014430014429</v>
      </c>
    </row>
    <row r="68" spans="2:9" ht="15.75" customHeight="1">
      <c r="B68" s="48" t="s">
        <v>126</v>
      </c>
      <c r="C68" s="46"/>
      <c r="D68" s="45" t="s">
        <v>127</v>
      </c>
      <c r="E68" s="46"/>
      <c r="F68" s="17" t="s">
        <v>5</v>
      </c>
      <c r="G68" s="17">
        <v>4</v>
      </c>
      <c r="H68" s="18">
        <f t="shared" si="0"/>
        <v>101.5</v>
      </c>
      <c r="I68" s="20">
        <f t="shared" si="1"/>
        <v>0.14430014430014429</v>
      </c>
    </row>
    <row r="69" spans="2:9" ht="15.75" customHeight="1">
      <c r="B69" s="48" t="s">
        <v>128</v>
      </c>
      <c r="C69" s="46"/>
      <c r="D69" s="45" t="s">
        <v>129</v>
      </c>
      <c r="E69" s="46"/>
      <c r="F69" s="17" t="s">
        <v>4</v>
      </c>
      <c r="G69" s="17">
        <v>1</v>
      </c>
      <c r="H69" s="18">
        <f t="shared" si="0"/>
        <v>1015</v>
      </c>
      <c r="I69" s="20">
        <f t="shared" si="1"/>
        <v>1.4430014430014431</v>
      </c>
    </row>
    <row r="70" spans="2:9" ht="15.75" customHeight="1">
      <c r="B70" s="48" t="s">
        <v>130</v>
      </c>
      <c r="C70" s="46"/>
      <c r="D70" s="45" t="s">
        <v>131</v>
      </c>
      <c r="E70" s="46"/>
      <c r="F70" s="17" t="s">
        <v>4</v>
      </c>
      <c r="G70" s="17">
        <v>2</v>
      </c>
      <c r="H70" s="18">
        <f t="shared" si="0"/>
        <v>507.5</v>
      </c>
      <c r="I70" s="20">
        <f t="shared" si="1"/>
        <v>0.72150072150072153</v>
      </c>
    </row>
    <row r="71" spans="2:9" ht="15.75" customHeight="1">
      <c r="B71" s="51" t="s">
        <v>132</v>
      </c>
      <c r="C71" s="46"/>
      <c r="D71" s="45" t="s">
        <v>133</v>
      </c>
      <c r="E71" s="46"/>
      <c r="F71" s="17" t="s">
        <v>4</v>
      </c>
      <c r="G71" s="17">
        <v>2</v>
      </c>
      <c r="H71" s="18">
        <f t="shared" si="0"/>
        <v>507.5</v>
      </c>
      <c r="I71" s="20">
        <f t="shared" si="1"/>
        <v>0.72150072150072153</v>
      </c>
    </row>
    <row r="72" spans="2:9" ht="15.75" customHeight="1">
      <c r="B72" s="48" t="s">
        <v>134</v>
      </c>
      <c r="C72" s="46"/>
      <c r="D72" s="45" t="s">
        <v>135</v>
      </c>
      <c r="E72" s="46"/>
      <c r="F72" s="17" t="s">
        <v>5</v>
      </c>
      <c r="G72" s="17">
        <v>4</v>
      </c>
      <c r="H72" s="18">
        <f t="shared" si="0"/>
        <v>101.5</v>
      </c>
      <c r="I72" s="20">
        <f t="shared" si="1"/>
        <v>0.14430014430014429</v>
      </c>
    </row>
    <row r="73" spans="2:9" ht="15.75" customHeight="1">
      <c r="B73" s="51" t="s">
        <v>136</v>
      </c>
      <c r="C73" s="46"/>
      <c r="D73" s="45" t="s">
        <v>137</v>
      </c>
      <c r="E73" s="46"/>
      <c r="F73" s="17" t="s">
        <v>5</v>
      </c>
      <c r="G73" s="17">
        <v>4</v>
      </c>
      <c r="H73" s="18">
        <f t="shared" si="0"/>
        <v>101.5</v>
      </c>
      <c r="I73" s="20">
        <f t="shared" si="1"/>
        <v>0.14430014430014429</v>
      </c>
    </row>
    <row r="74" spans="2:9" ht="15.75" customHeight="1">
      <c r="B74" s="48" t="s">
        <v>138</v>
      </c>
      <c r="C74" s="46"/>
      <c r="D74" s="45" t="s">
        <v>139</v>
      </c>
      <c r="E74" s="46"/>
      <c r="F74" s="17" t="s">
        <v>4</v>
      </c>
      <c r="G74" s="17">
        <v>2</v>
      </c>
      <c r="H74" s="18">
        <f t="shared" si="0"/>
        <v>507.5</v>
      </c>
      <c r="I74" s="20">
        <f t="shared" si="1"/>
        <v>0.72150072150072153</v>
      </c>
    </row>
    <row r="75" spans="2:9" ht="15.75" customHeight="1">
      <c r="B75" s="53" t="s">
        <v>140</v>
      </c>
      <c r="C75" s="46"/>
      <c r="D75" s="45" t="s">
        <v>21</v>
      </c>
      <c r="E75" s="46"/>
      <c r="F75" s="17" t="s">
        <v>5</v>
      </c>
      <c r="G75" s="17">
        <v>4</v>
      </c>
      <c r="H75" s="18">
        <f t="shared" si="0"/>
        <v>101.5</v>
      </c>
      <c r="I75" s="20">
        <f t="shared" si="1"/>
        <v>0.14430014430014429</v>
      </c>
    </row>
    <row r="76" spans="2:9" ht="15.75" customHeight="1">
      <c r="B76" s="53" t="s">
        <v>141</v>
      </c>
      <c r="C76" s="46"/>
      <c r="D76" s="47" t="s">
        <v>142</v>
      </c>
      <c r="E76" s="46"/>
      <c r="F76" s="17" t="s">
        <v>5</v>
      </c>
      <c r="G76" s="17">
        <v>4</v>
      </c>
      <c r="H76" s="18">
        <f t="shared" si="0"/>
        <v>101.5</v>
      </c>
      <c r="I76" s="20">
        <f t="shared" si="1"/>
        <v>0.14430014430014429</v>
      </c>
    </row>
    <row r="77" spans="2:9" ht="15.75" customHeight="1">
      <c r="B77" s="48" t="s">
        <v>143</v>
      </c>
      <c r="C77" s="46"/>
      <c r="D77" s="45" t="s">
        <v>144</v>
      </c>
      <c r="E77" s="46"/>
      <c r="F77" s="17" t="s">
        <v>4</v>
      </c>
      <c r="G77" s="17">
        <v>1</v>
      </c>
      <c r="H77" s="18">
        <f t="shared" si="0"/>
        <v>1015</v>
      </c>
      <c r="I77" s="20">
        <f t="shared" si="1"/>
        <v>1.4430014430014431</v>
      </c>
    </row>
    <row r="78" spans="2:9" ht="15.75" customHeight="1">
      <c r="B78" s="53" t="s">
        <v>145</v>
      </c>
      <c r="C78" s="46"/>
      <c r="D78" s="47" t="s">
        <v>146</v>
      </c>
      <c r="E78" s="46"/>
      <c r="F78" s="17" t="s">
        <v>5</v>
      </c>
      <c r="G78" s="17">
        <v>4</v>
      </c>
      <c r="H78" s="18">
        <f t="shared" si="0"/>
        <v>101.5</v>
      </c>
      <c r="I78" s="20">
        <f t="shared" si="1"/>
        <v>0.14430014430014429</v>
      </c>
    </row>
    <row r="79" spans="2:9" ht="15.75" customHeight="1">
      <c r="B79" s="52" t="s">
        <v>147</v>
      </c>
      <c r="C79" s="46"/>
      <c r="D79" s="45" t="s">
        <v>148</v>
      </c>
      <c r="E79" s="46"/>
      <c r="F79" s="17" t="s">
        <v>4</v>
      </c>
      <c r="G79" s="17">
        <v>1</v>
      </c>
      <c r="H79" s="18">
        <f t="shared" si="0"/>
        <v>1015</v>
      </c>
      <c r="I79" s="20">
        <f t="shared" si="1"/>
        <v>1.4430014430014431</v>
      </c>
    </row>
    <row r="80" spans="2:9" ht="15.75" customHeight="1">
      <c r="B80" s="48" t="s">
        <v>149</v>
      </c>
      <c r="C80" s="46"/>
      <c r="D80" s="45" t="s">
        <v>150</v>
      </c>
      <c r="E80" s="46"/>
      <c r="F80" s="17" t="s">
        <v>5</v>
      </c>
      <c r="G80" s="17">
        <v>4</v>
      </c>
      <c r="H80" s="18">
        <f t="shared" si="0"/>
        <v>101.5</v>
      </c>
      <c r="I80" s="20">
        <f t="shared" si="1"/>
        <v>0.14430014430014429</v>
      </c>
    </row>
    <row r="81" spans="2:9" ht="15.75" customHeight="1">
      <c r="B81" s="48" t="s">
        <v>151</v>
      </c>
      <c r="C81" s="46"/>
      <c r="D81" s="45" t="s">
        <v>152</v>
      </c>
      <c r="E81" s="46"/>
      <c r="F81" s="17" t="s">
        <v>4</v>
      </c>
      <c r="G81" s="17">
        <v>2</v>
      </c>
      <c r="H81" s="18">
        <f t="shared" si="0"/>
        <v>507.5</v>
      </c>
      <c r="I81" s="20">
        <f t="shared" si="1"/>
        <v>0.72150072150072153</v>
      </c>
    </row>
    <row r="82" spans="2:9" ht="15.75" customHeight="1">
      <c r="B82" s="52" t="s">
        <v>153</v>
      </c>
      <c r="C82" s="46"/>
      <c r="D82" s="45" t="s">
        <v>154</v>
      </c>
      <c r="E82" s="46"/>
      <c r="F82" s="17" t="s">
        <v>5</v>
      </c>
      <c r="G82" s="17">
        <v>4</v>
      </c>
      <c r="H82" s="18">
        <f t="shared" si="0"/>
        <v>101.5</v>
      </c>
      <c r="I82" s="20">
        <f t="shared" si="1"/>
        <v>0.14430014430014429</v>
      </c>
    </row>
    <row r="83" spans="2:9" ht="15.75" customHeight="1">
      <c r="B83" s="75" t="s">
        <v>155</v>
      </c>
      <c r="C83" s="46"/>
      <c r="D83" s="45" t="s">
        <v>53</v>
      </c>
      <c r="E83" s="46"/>
      <c r="F83" s="17" t="s">
        <v>5</v>
      </c>
      <c r="G83" s="17">
        <v>4</v>
      </c>
      <c r="H83" s="18">
        <f t="shared" si="0"/>
        <v>101.5</v>
      </c>
      <c r="I83" s="21">
        <f t="shared" si="1"/>
        <v>0.14430014430014429</v>
      </c>
    </row>
    <row r="84" spans="2:9" ht="15.75" customHeight="1">
      <c r="B84" s="48" t="s">
        <v>156</v>
      </c>
      <c r="C84" s="46"/>
      <c r="D84" s="45" t="s">
        <v>157</v>
      </c>
      <c r="E84" s="46"/>
      <c r="F84" s="22" t="s">
        <v>4</v>
      </c>
      <c r="G84" s="17">
        <v>2</v>
      </c>
      <c r="H84" s="22">
        <f t="shared" ref="H84:H154" si="2">IF(F84="A1",($H$3*$H$8)/G84,IF(F84="A",($H$4*$H$8)/G84,IF(F84="B",($H$5*$H$8)/G84,IF(F84="C",($H$6*$H$8)/G84))))</f>
        <v>507.5</v>
      </c>
      <c r="I84" s="23">
        <f t="shared" si="1"/>
        <v>0.72150072150072153</v>
      </c>
    </row>
    <row r="85" spans="2:9" ht="15.75" customHeight="1">
      <c r="B85" s="53" t="s">
        <v>158</v>
      </c>
      <c r="C85" s="46"/>
      <c r="D85" s="45" t="s">
        <v>159</v>
      </c>
      <c r="E85" s="46"/>
      <c r="F85" s="17" t="s">
        <v>5</v>
      </c>
      <c r="G85" s="17">
        <v>4</v>
      </c>
      <c r="H85" s="17">
        <f t="shared" si="2"/>
        <v>101.5</v>
      </c>
      <c r="I85" s="20">
        <f t="shared" si="1"/>
        <v>0.14430014430014429</v>
      </c>
    </row>
    <row r="86" spans="2:9" ht="15.75" customHeight="1">
      <c r="B86" s="48" t="s">
        <v>160</v>
      </c>
      <c r="C86" s="46"/>
      <c r="D86" s="47" t="s">
        <v>161</v>
      </c>
      <c r="E86" s="46"/>
      <c r="F86" s="17" t="s">
        <v>4</v>
      </c>
      <c r="G86" s="17">
        <v>1</v>
      </c>
      <c r="H86" s="17">
        <f t="shared" si="2"/>
        <v>1015</v>
      </c>
      <c r="I86" s="20">
        <f t="shared" si="1"/>
        <v>1.4430014430014431</v>
      </c>
    </row>
    <row r="87" spans="2:9" ht="15.75" customHeight="1">
      <c r="B87" s="52" t="s">
        <v>162</v>
      </c>
      <c r="C87" s="46"/>
      <c r="D87" s="45" t="s">
        <v>55</v>
      </c>
      <c r="E87" s="46"/>
      <c r="F87" s="17" t="s">
        <v>5</v>
      </c>
      <c r="G87" s="17">
        <v>4</v>
      </c>
      <c r="H87" s="17">
        <f t="shared" si="2"/>
        <v>101.5</v>
      </c>
      <c r="I87" s="20">
        <f t="shared" si="1"/>
        <v>0.14430014430014429</v>
      </c>
    </row>
    <row r="88" spans="2:9" ht="15.75" customHeight="1">
      <c r="B88" s="54" t="s">
        <v>163</v>
      </c>
      <c r="C88" s="46"/>
      <c r="D88" s="45" t="s">
        <v>164</v>
      </c>
      <c r="E88" s="46"/>
      <c r="F88" s="17" t="s">
        <v>4</v>
      </c>
      <c r="G88" s="17">
        <v>1</v>
      </c>
      <c r="H88" s="17">
        <f t="shared" si="2"/>
        <v>1015</v>
      </c>
      <c r="I88" s="20">
        <f t="shared" si="1"/>
        <v>1.4430014430014431</v>
      </c>
    </row>
    <row r="89" spans="2:9" ht="15.75" customHeight="1">
      <c r="B89" s="48" t="s">
        <v>165</v>
      </c>
      <c r="C89" s="46"/>
      <c r="D89" s="45" t="s">
        <v>166</v>
      </c>
      <c r="E89" s="46"/>
      <c r="F89" s="17" t="s">
        <v>1</v>
      </c>
      <c r="G89" s="17">
        <v>1</v>
      </c>
      <c r="H89" s="17">
        <f t="shared" si="2"/>
        <v>3045</v>
      </c>
      <c r="I89" s="20">
        <f t="shared" si="1"/>
        <v>4.329004329004329</v>
      </c>
    </row>
    <row r="90" spans="2:9" ht="15.75" customHeight="1">
      <c r="B90" s="48" t="s">
        <v>167</v>
      </c>
      <c r="C90" s="46"/>
      <c r="D90" s="45" t="s">
        <v>168</v>
      </c>
      <c r="E90" s="46"/>
      <c r="F90" s="17" t="s">
        <v>5</v>
      </c>
      <c r="G90" s="17">
        <v>4</v>
      </c>
      <c r="H90" s="17">
        <f t="shared" si="2"/>
        <v>101.5</v>
      </c>
      <c r="I90" s="20">
        <f t="shared" si="1"/>
        <v>0.14430014430014429</v>
      </c>
    </row>
    <row r="91" spans="2:9" ht="15.75" customHeight="1">
      <c r="B91" s="48" t="s">
        <v>169</v>
      </c>
      <c r="C91" s="46"/>
      <c r="D91" s="45" t="s">
        <v>170</v>
      </c>
      <c r="E91" s="46"/>
      <c r="F91" s="17" t="s">
        <v>5</v>
      </c>
      <c r="G91" s="17">
        <v>1</v>
      </c>
      <c r="H91" s="17">
        <f t="shared" si="2"/>
        <v>406</v>
      </c>
      <c r="I91" s="20">
        <f t="shared" si="1"/>
        <v>0.57720057720057716</v>
      </c>
    </row>
    <row r="92" spans="2:9" ht="15.75" customHeight="1">
      <c r="B92" s="48" t="s">
        <v>171</v>
      </c>
      <c r="C92" s="46"/>
      <c r="D92" s="45" t="s">
        <v>172</v>
      </c>
      <c r="E92" s="46"/>
      <c r="F92" s="17" t="s">
        <v>5</v>
      </c>
      <c r="G92" s="17">
        <v>1</v>
      </c>
      <c r="H92" s="17">
        <f t="shared" si="2"/>
        <v>406</v>
      </c>
      <c r="I92" s="20">
        <f t="shared" si="1"/>
        <v>0.57720057720057716</v>
      </c>
    </row>
    <row r="93" spans="2:9" ht="15.75" customHeight="1">
      <c r="B93" s="51" t="s">
        <v>173</v>
      </c>
      <c r="C93" s="46"/>
      <c r="D93" s="45" t="s">
        <v>174</v>
      </c>
      <c r="E93" s="46"/>
      <c r="F93" s="17" t="s">
        <v>4</v>
      </c>
      <c r="G93" s="17">
        <v>2</v>
      </c>
      <c r="H93" s="17">
        <f t="shared" si="2"/>
        <v>507.5</v>
      </c>
      <c r="I93" s="20">
        <f t="shared" si="1"/>
        <v>0.72150072150072153</v>
      </c>
    </row>
    <row r="94" spans="2:9" ht="15.75" customHeight="1">
      <c r="B94" s="48" t="s">
        <v>175</v>
      </c>
      <c r="C94" s="46"/>
      <c r="D94" s="47" t="s">
        <v>176</v>
      </c>
      <c r="E94" s="46"/>
      <c r="F94" s="17" t="s">
        <v>5</v>
      </c>
      <c r="G94" s="17">
        <v>4</v>
      </c>
      <c r="H94" s="17">
        <f t="shared" si="2"/>
        <v>101.5</v>
      </c>
      <c r="I94" s="20">
        <f t="shared" si="1"/>
        <v>0.14430014430014429</v>
      </c>
    </row>
    <row r="95" spans="2:9" ht="15.75" customHeight="1">
      <c r="B95" s="48" t="s">
        <v>177</v>
      </c>
      <c r="C95" s="46"/>
      <c r="D95" s="45" t="s">
        <v>178</v>
      </c>
      <c r="E95" s="46"/>
      <c r="F95" s="17" t="s">
        <v>4</v>
      </c>
      <c r="G95" s="17">
        <v>2</v>
      </c>
      <c r="H95" s="17">
        <f t="shared" si="2"/>
        <v>507.5</v>
      </c>
      <c r="I95" s="20">
        <f t="shared" si="1"/>
        <v>0.72150072150072153</v>
      </c>
    </row>
    <row r="96" spans="2:9" ht="15.75" customHeight="1">
      <c r="B96" s="53" t="s">
        <v>179</v>
      </c>
      <c r="C96" s="46"/>
      <c r="D96" s="45" t="s">
        <v>159</v>
      </c>
      <c r="E96" s="46"/>
      <c r="F96" s="17" t="s">
        <v>5</v>
      </c>
      <c r="G96" s="17">
        <v>4</v>
      </c>
      <c r="H96" s="17">
        <f t="shared" si="2"/>
        <v>101.5</v>
      </c>
      <c r="I96" s="20">
        <f t="shared" si="1"/>
        <v>0.14430014430014429</v>
      </c>
    </row>
    <row r="97" spans="2:9" ht="15.75" customHeight="1">
      <c r="B97" s="48" t="s">
        <v>180</v>
      </c>
      <c r="C97" s="46"/>
      <c r="D97" s="45" t="s">
        <v>181</v>
      </c>
      <c r="E97" s="46"/>
      <c r="F97" s="17" t="s">
        <v>4</v>
      </c>
      <c r="G97" s="17">
        <v>1</v>
      </c>
      <c r="H97" s="17">
        <f t="shared" si="2"/>
        <v>1015</v>
      </c>
      <c r="I97" s="20">
        <f t="shared" si="1"/>
        <v>1.4430014430014431</v>
      </c>
    </row>
    <row r="98" spans="2:9" ht="15.75" customHeight="1">
      <c r="B98" s="49" t="s">
        <v>182</v>
      </c>
      <c r="C98" s="46"/>
      <c r="D98" s="47" t="s">
        <v>183</v>
      </c>
      <c r="E98" s="46"/>
      <c r="F98" s="17" t="s">
        <v>5</v>
      </c>
      <c r="G98" s="17">
        <v>4</v>
      </c>
      <c r="H98" s="17">
        <f t="shared" si="2"/>
        <v>101.5</v>
      </c>
      <c r="I98" s="20">
        <f t="shared" si="1"/>
        <v>0.14430014430014429</v>
      </c>
    </row>
    <row r="99" spans="2:9" ht="15.75" customHeight="1">
      <c r="B99" s="50" t="s">
        <v>184</v>
      </c>
      <c r="C99" s="46"/>
      <c r="D99" s="45" t="s">
        <v>185</v>
      </c>
      <c r="E99" s="46"/>
      <c r="F99" s="17" t="s">
        <v>5</v>
      </c>
      <c r="G99" s="17">
        <v>4</v>
      </c>
      <c r="H99" s="17">
        <f t="shared" si="2"/>
        <v>101.5</v>
      </c>
      <c r="I99" s="20">
        <f t="shared" si="1"/>
        <v>0.14430014430014429</v>
      </c>
    </row>
    <row r="100" spans="2:9" ht="15.75" customHeight="1">
      <c r="B100" s="48" t="s">
        <v>186</v>
      </c>
      <c r="C100" s="46"/>
      <c r="D100" s="45" t="s">
        <v>187</v>
      </c>
      <c r="E100" s="46"/>
      <c r="F100" s="17" t="s">
        <v>4</v>
      </c>
      <c r="G100" s="17">
        <v>1</v>
      </c>
      <c r="H100" s="17">
        <f t="shared" si="2"/>
        <v>1015</v>
      </c>
      <c r="I100" s="20">
        <f t="shared" si="1"/>
        <v>1.4430014430014431</v>
      </c>
    </row>
    <row r="101" spans="2:9" ht="15.75" customHeight="1">
      <c r="B101" s="51" t="s">
        <v>188</v>
      </c>
      <c r="C101" s="46"/>
      <c r="D101" s="45" t="s">
        <v>189</v>
      </c>
      <c r="E101" s="46"/>
      <c r="F101" s="17" t="s">
        <v>5</v>
      </c>
      <c r="G101" s="17">
        <v>4</v>
      </c>
      <c r="H101" s="17">
        <f t="shared" si="2"/>
        <v>101.5</v>
      </c>
      <c r="I101" s="20">
        <f t="shared" si="1"/>
        <v>0.14430014430014429</v>
      </c>
    </row>
    <row r="102" spans="2:9" ht="15.75" customHeight="1">
      <c r="B102" s="48" t="s">
        <v>190</v>
      </c>
      <c r="C102" s="46"/>
      <c r="D102" s="45" t="s">
        <v>191</v>
      </c>
      <c r="E102" s="46"/>
      <c r="F102" s="17" t="s">
        <v>5</v>
      </c>
      <c r="G102" s="17">
        <v>4</v>
      </c>
      <c r="H102" s="17">
        <f t="shared" si="2"/>
        <v>101.5</v>
      </c>
      <c r="I102" s="20">
        <f t="shared" si="1"/>
        <v>0.14430014430014429</v>
      </c>
    </row>
    <row r="103" spans="2:9" ht="15.75" customHeight="1">
      <c r="B103" s="48" t="s">
        <v>192</v>
      </c>
      <c r="C103" s="46"/>
      <c r="D103" s="45" t="s">
        <v>193</v>
      </c>
      <c r="E103" s="46"/>
      <c r="F103" s="17" t="s">
        <v>1</v>
      </c>
      <c r="G103" s="17">
        <v>1</v>
      </c>
      <c r="H103" s="17">
        <f t="shared" si="2"/>
        <v>3045</v>
      </c>
      <c r="I103" s="20">
        <f t="shared" si="1"/>
        <v>4.329004329004329</v>
      </c>
    </row>
    <row r="104" spans="2:9" ht="15.75" customHeight="1">
      <c r="B104" s="48" t="s">
        <v>194</v>
      </c>
      <c r="C104" s="46"/>
      <c r="D104" s="45" t="s">
        <v>195</v>
      </c>
      <c r="E104" s="46"/>
      <c r="F104" s="17" t="s">
        <v>4</v>
      </c>
      <c r="G104" s="17">
        <v>2</v>
      </c>
      <c r="H104" s="17">
        <f t="shared" si="2"/>
        <v>507.5</v>
      </c>
      <c r="I104" s="20">
        <f t="shared" si="1"/>
        <v>0.72150072150072153</v>
      </c>
    </row>
    <row r="105" spans="2:9" ht="15.75" customHeight="1">
      <c r="B105" s="48" t="s">
        <v>196</v>
      </c>
      <c r="C105" s="46"/>
      <c r="D105" s="45" t="s">
        <v>197</v>
      </c>
      <c r="E105" s="46"/>
      <c r="F105" s="17" t="s">
        <v>4</v>
      </c>
      <c r="G105" s="17">
        <v>1</v>
      </c>
      <c r="H105" s="17">
        <f t="shared" si="2"/>
        <v>1015</v>
      </c>
      <c r="I105" s="20">
        <f t="shared" si="1"/>
        <v>1.4430014430014431</v>
      </c>
    </row>
    <row r="106" spans="2:9" ht="15.75" customHeight="1">
      <c r="B106" s="50" t="s">
        <v>198</v>
      </c>
      <c r="C106" s="46"/>
      <c r="D106" s="45" t="s">
        <v>199</v>
      </c>
      <c r="E106" s="46"/>
      <c r="F106" s="17" t="s">
        <v>5</v>
      </c>
      <c r="G106" s="17">
        <v>4</v>
      </c>
      <c r="H106" s="17">
        <f t="shared" si="2"/>
        <v>101.5</v>
      </c>
      <c r="I106" s="20">
        <f t="shared" si="1"/>
        <v>0.14430014430014429</v>
      </c>
    </row>
    <row r="107" spans="2:9" ht="15.75" customHeight="1">
      <c r="B107" s="48" t="s">
        <v>200</v>
      </c>
      <c r="C107" s="46"/>
      <c r="D107" s="45" t="s">
        <v>201</v>
      </c>
      <c r="E107" s="46"/>
      <c r="F107" s="17" t="s">
        <v>4</v>
      </c>
      <c r="G107" s="17">
        <v>1</v>
      </c>
      <c r="H107" s="17">
        <f t="shared" si="2"/>
        <v>1015</v>
      </c>
      <c r="I107" s="20">
        <f t="shared" si="1"/>
        <v>1.4430014430014431</v>
      </c>
    </row>
    <row r="108" spans="2:9" ht="15.75" customHeight="1">
      <c r="B108" s="48" t="s">
        <v>202</v>
      </c>
      <c r="C108" s="46"/>
      <c r="D108" s="45" t="s">
        <v>203</v>
      </c>
      <c r="E108" s="46"/>
      <c r="F108" s="17" t="s">
        <v>5</v>
      </c>
      <c r="G108" s="17">
        <v>4</v>
      </c>
      <c r="H108" s="17">
        <f t="shared" si="2"/>
        <v>101.5</v>
      </c>
      <c r="I108" s="20">
        <f t="shared" si="1"/>
        <v>0.14430014430014429</v>
      </c>
    </row>
    <row r="109" spans="2:9" ht="15.75" customHeight="1">
      <c r="B109" s="48" t="s">
        <v>204</v>
      </c>
      <c r="C109" s="46"/>
      <c r="D109" s="45" t="s">
        <v>205</v>
      </c>
      <c r="E109" s="46"/>
      <c r="F109" s="17" t="s">
        <v>4</v>
      </c>
      <c r="G109" s="17">
        <v>1</v>
      </c>
      <c r="H109" s="17">
        <f t="shared" si="2"/>
        <v>1015</v>
      </c>
      <c r="I109" s="20">
        <f t="shared" si="1"/>
        <v>1.4430014430014431</v>
      </c>
    </row>
    <row r="110" spans="2:9" ht="15.75" customHeight="1">
      <c r="B110" s="48" t="s">
        <v>206</v>
      </c>
      <c r="C110" s="46"/>
      <c r="D110" s="45" t="s">
        <v>55</v>
      </c>
      <c r="E110" s="46"/>
      <c r="F110" s="17" t="s">
        <v>5</v>
      </c>
      <c r="G110" s="17">
        <v>4</v>
      </c>
      <c r="H110" s="17">
        <f t="shared" si="2"/>
        <v>101.5</v>
      </c>
      <c r="I110" s="20">
        <f t="shared" si="1"/>
        <v>0.14430014430014429</v>
      </c>
    </row>
    <row r="111" spans="2:9" ht="15.75" customHeight="1">
      <c r="B111" s="49" t="s">
        <v>207</v>
      </c>
      <c r="C111" s="46"/>
      <c r="D111" s="47" t="s">
        <v>208</v>
      </c>
      <c r="E111" s="46"/>
      <c r="F111" s="17" t="s">
        <v>5</v>
      </c>
      <c r="G111" s="17">
        <v>4</v>
      </c>
      <c r="H111" s="17">
        <f t="shared" si="2"/>
        <v>101.5</v>
      </c>
      <c r="I111" s="20">
        <f t="shared" si="1"/>
        <v>0.14430014430014429</v>
      </c>
    </row>
    <row r="112" spans="2:9" ht="15.75" customHeight="1">
      <c r="B112" s="48" t="s">
        <v>209</v>
      </c>
      <c r="C112" s="46"/>
      <c r="D112" s="45" t="s">
        <v>210</v>
      </c>
      <c r="E112" s="46"/>
      <c r="F112" s="17" t="s">
        <v>5</v>
      </c>
      <c r="G112" s="17">
        <v>4</v>
      </c>
      <c r="H112" s="17">
        <f t="shared" si="2"/>
        <v>101.5</v>
      </c>
      <c r="I112" s="20">
        <f t="shared" si="1"/>
        <v>0.14430014430014429</v>
      </c>
    </row>
    <row r="113" spans="2:9" ht="15.75" customHeight="1">
      <c r="B113" s="48" t="s">
        <v>211</v>
      </c>
      <c r="C113" s="46"/>
      <c r="D113" s="45" t="s">
        <v>212</v>
      </c>
      <c r="E113" s="46"/>
      <c r="F113" s="17" t="s">
        <v>5</v>
      </c>
      <c r="G113" s="17">
        <v>4</v>
      </c>
      <c r="H113" s="17">
        <f t="shared" si="2"/>
        <v>101.5</v>
      </c>
      <c r="I113" s="20">
        <f t="shared" si="1"/>
        <v>0.14430014430014429</v>
      </c>
    </row>
    <row r="114" spans="2:9" ht="15.75" customHeight="1">
      <c r="B114" s="48" t="s">
        <v>213</v>
      </c>
      <c r="C114" s="46"/>
      <c r="D114" s="47" t="s">
        <v>214</v>
      </c>
      <c r="E114" s="46"/>
      <c r="F114" s="17" t="s">
        <v>4</v>
      </c>
      <c r="G114" s="17">
        <v>1</v>
      </c>
      <c r="H114" s="17">
        <f t="shared" si="2"/>
        <v>1015</v>
      </c>
      <c r="I114" s="20">
        <f t="shared" si="1"/>
        <v>1.4430014430014431</v>
      </c>
    </row>
    <row r="115" spans="2:9" ht="15.75" customHeight="1">
      <c r="B115" s="48" t="s">
        <v>215</v>
      </c>
      <c r="C115" s="46"/>
      <c r="D115" s="45" t="s">
        <v>216</v>
      </c>
      <c r="E115" s="46"/>
      <c r="F115" s="17" t="s">
        <v>5</v>
      </c>
      <c r="G115" s="17">
        <v>1</v>
      </c>
      <c r="H115" s="17">
        <f t="shared" si="2"/>
        <v>406</v>
      </c>
      <c r="I115" s="20">
        <f t="shared" si="1"/>
        <v>0.57720057720057716</v>
      </c>
    </row>
    <row r="116" spans="2:9" ht="15.75" customHeight="1">
      <c r="B116" s="48" t="s">
        <v>217</v>
      </c>
      <c r="C116" s="46"/>
      <c r="D116" s="45" t="s">
        <v>218</v>
      </c>
      <c r="E116" s="46"/>
      <c r="F116" s="17" t="s">
        <v>4</v>
      </c>
      <c r="G116" s="17">
        <v>1</v>
      </c>
      <c r="H116" s="17">
        <f t="shared" si="2"/>
        <v>1015</v>
      </c>
      <c r="I116" s="20">
        <f t="shared" si="1"/>
        <v>1.4430014430014431</v>
      </c>
    </row>
    <row r="117" spans="2:9" ht="15.75" customHeight="1">
      <c r="B117" s="48" t="s">
        <v>219</v>
      </c>
      <c r="C117" s="46"/>
      <c r="D117" s="45" t="s">
        <v>220</v>
      </c>
      <c r="E117" s="46"/>
      <c r="F117" s="17" t="s">
        <v>4</v>
      </c>
      <c r="G117" s="17">
        <v>1</v>
      </c>
      <c r="H117" s="17">
        <f t="shared" si="2"/>
        <v>1015</v>
      </c>
      <c r="I117" s="20">
        <f t="shared" si="1"/>
        <v>1.4430014430014431</v>
      </c>
    </row>
    <row r="118" spans="2:9" ht="15.75" customHeight="1">
      <c r="B118" s="52" t="s">
        <v>221</v>
      </c>
      <c r="C118" s="46"/>
      <c r="D118" s="45" t="s">
        <v>222</v>
      </c>
      <c r="E118" s="46"/>
      <c r="F118" s="17" t="s">
        <v>5</v>
      </c>
      <c r="G118" s="17">
        <v>4</v>
      </c>
      <c r="H118" s="17">
        <f t="shared" si="2"/>
        <v>101.5</v>
      </c>
      <c r="I118" s="20">
        <f t="shared" si="1"/>
        <v>0.14430014430014429</v>
      </c>
    </row>
    <row r="119" spans="2:9" ht="15.75" customHeight="1">
      <c r="B119" s="53" t="s">
        <v>223</v>
      </c>
      <c r="C119" s="46"/>
      <c r="D119" s="47" t="s">
        <v>224</v>
      </c>
      <c r="E119" s="46"/>
      <c r="F119" s="17" t="s">
        <v>5</v>
      </c>
      <c r="G119" s="17">
        <v>4</v>
      </c>
      <c r="H119" s="17">
        <f t="shared" si="2"/>
        <v>101.5</v>
      </c>
      <c r="I119" s="20">
        <f t="shared" si="1"/>
        <v>0.14430014430014429</v>
      </c>
    </row>
    <row r="120" spans="2:9" ht="15.75" customHeight="1">
      <c r="B120" s="52" t="s">
        <v>225</v>
      </c>
      <c r="C120" s="46"/>
      <c r="D120" s="45" t="s">
        <v>226</v>
      </c>
      <c r="E120" s="46"/>
      <c r="F120" s="17" t="s">
        <v>4</v>
      </c>
      <c r="G120" s="17">
        <v>2</v>
      </c>
      <c r="H120" s="17">
        <f t="shared" si="2"/>
        <v>507.5</v>
      </c>
      <c r="I120" s="20">
        <f t="shared" si="1"/>
        <v>0.72150072150072153</v>
      </c>
    </row>
    <row r="121" spans="2:9" ht="15.75" customHeight="1">
      <c r="B121" s="48" t="s">
        <v>227</v>
      </c>
      <c r="C121" s="46"/>
      <c r="D121" s="45" t="s">
        <v>228</v>
      </c>
      <c r="E121" s="46"/>
      <c r="F121" s="17" t="s">
        <v>4</v>
      </c>
      <c r="G121" s="17">
        <v>1</v>
      </c>
      <c r="H121" s="17">
        <f t="shared" si="2"/>
        <v>1015</v>
      </c>
      <c r="I121" s="20">
        <f t="shared" si="1"/>
        <v>1.4430014430014431</v>
      </c>
    </row>
    <row r="122" spans="2:9" ht="15.75" customHeight="1">
      <c r="B122" s="52" t="s">
        <v>229</v>
      </c>
      <c r="C122" s="46"/>
      <c r="D122" s="45" t="s">
        <v>230</v>
      </c>
      <c r="E122" s="46"/>
      <c r="F122" s="17" t="s">
        <v>4</v>
      </c>
      <c r="G122" s="17">
        <v>2</v>
      </c>
      <c r="H122" s="17">
        <f t="shared" si="2"/>
        <v>507.5</v>
      </c>
      <c r="I122" s="20">
        <f t="shared" si="1"/>
        <v>0.72150072150072153</v>
      </c>
    </row>
    <row r="123" spans="2:9" ht="15.75" customHeight="1">
      <c r="B123" s="53" t="s">
        <v>231</v>
      </c>
      <c r="C123" s="46"/>
      <c r="D123" s="45" t="s">
        <v>232</v>
      </c>
      <c r="E123" s="46"/>
      <c r="F123" s="17" t="s">
        <v>5</v>
      </c>
      <c r="G123" s="17">
        <v>4</v>
      </c>
      <c r="H123" s="17">
        <f t="shared" si="2"/>
        <v>101.5</v>
      </c>
      <c r="I123" s="20">
        <f t="shared" si="1"/>
        <v>0.14430014430014429</v>
      </c>
    </row>
    <row r="124" spans="2:9" ht="15.75" customHeight="1">
      <c r="B124" s="48" t="s">
        <v>233</v>
      </c>
      <c r="C124" s="46"/>
      <c r="D124" s="45" t="s">
        <v>234</v>
      </c>
      <c r="E124" s="46"/>
      <c r="F124" s="17" t="s">
        <v>5</v>
      </c>
      <c r="G124" s="17">
        <v>4</v>
      </c>
      <c r="H124" s="17">
        <f t="shared" si="2"/>
        <v>101.5</v>
      </c>
      <c r="I124" s="20">
        <f t="shared" si="1"/>
        <v>0.14430014430014429</v>
      </c>
    </row>
    <row r="125" spans="2:9" ht="15.75" customHeight="1">
      <c r="B125" s="54" t="s">
        <v>235</v>
      </c>
      <c r="C125" s="46"/>
      <c r="D125" s="45" t="s">
        <v>236</v>
      </c>
      <c r="E125" s="46"/>
      <c r="F125" s="17" t="s">
        <v>4</v>
      </c>
      <c r="G125" s="17">
        <v>1</v>
      </c>
      <c r="H125" s="17">
        <f t="shared" si="2"/>
        <v>1015</v>
      </c>
      <c r="I125" s="20">
        <f t="shared" si="1"/>
        <v>1.4430014430014431</v>
      </c>
    </row>
    <row r="126" spans="2:9" ht="15.75" customHeight="1">
      <c r="B126" s="48" t="s">
        <v>237</v>
      </c>
      <c r="C126" s="46"/>
      <c r="D126" s="45" t="s">
        <v>238</v>
      </c>
      <c r="E126" s="46"/>
      <c r="F126" s="17" t="s">
        <v>4</v>
      </c>
      <c r="G126" s="17">
        <v>1</v>
      </c>
      <c r="H126" s="17">
        <f t="shared" si="2"/>
        <v>1015</v>
      </c>
      <c r="I126" s="20">
        <f t="shared" si="1"/>
        <v>1.4430014430014431</v>
      </c>
    </row>
    <row r="127" spans="2:9" ht="15.75" customHeight="1">
      <c r="B127" s="53" t="s">
        <v>239</v>
      </c>
      <c r="C127" s="46"/>
      <c r="D127" s="45" t="s">
        <v>240</v>
      </c>
      <c r="E127" s="46"/>
      <c r="F127" s="17" t="s">
        <v>5</v>
      </c>
      <c r="G127" s="17">
        <v>4</v>
      </c>
      <c r="H127" s="17">
        <f t="shared" si="2"/>
        <v>101.5</v>
      </c>
      <c r="I127" s="20">
        <f t="shared" si="1"/>
        <v>0.14430014430014429</v>
      </c>
    </row>
    <row r="128" spans="2:9" ht="15.75" customHeight="1">
      <c r="B128" s="53" t="s">
        <v>241</v>
      </c>
      <c r="C128" s="46"/>
      <c r="D128" s="45" t="s">
        <v>98</v>
      </c>
      <c r="E128" s="46"/>
      <c r="F128" s="17" t="s">
        <v>5</v>
      </c>
      <c r="G128" s="17">
        <v>4</v>
      </c>
      <c r="H128" s="17">
        <f t="shared" si="2"/>
        <v>101.5</v>
      </c>
      <c r="I128" s="20">
        <f t="shared" si="1"/>
        <v>0.14430014430014429</v>
      </c>
    </row>
    <row r="129" spans="2:9" ht="15.75" customHeight="1">
      <c r="B129" s="48" t="s">
        <v>242</v>
      </c>
      <c r="C129" s="46"/>
      <c r="D129" s="45" t="s">
        <v>243</v>
      </c>
      <c r="E129" s="46"/>
      <c r="F129" s="17" t="s">
        <v>1</v>
      </c>
      <c r="G129" s="17">
        <v>1</v>
      </c>
      <c r="H129" s="17">
        <f t="shared" si="2"/>
        <v>3045</v>
      </c>
      <c r="I129" s="20">
        <f t="shared" si="1"/>
        <v>4.329004329004329</v>
      </c>
    </row>
    <row r="130" spans="2:9" ht="15.75" customHeight="1">
      <c r="B130" s="48" t="s">
        <v>244</v>
      </c>
      <c r="C130" s="46"/>
      <c r="D130" s="47" t="s">
        <v>245</v>
      </c>
      <c r="E130" s="46"/>
      <c r="F130" s="17" t="s">
        <v>5</v>
      </c>
      <c r="G130" s="17">
        <v>4</v>
      </c>
      <c r="H130" s="17">
        <f t="shared" si="2"/>
        <v>101.5</v>
      </c>
      <c r="I130" s="20">
        <f t="shared" si="1"/>
        <v>0.14430014430014429</v>
      </c>
    </row>
    <row r="131" spans="2:9" ht="15.75" customHeight="1">
      <c r="B131" s="48" t="s">
        <v>246</v>
      </c>
      <c r="C131" s="46"/>
      <c r="D131" s="76" t="s">
        <v>247</v>
      </c>
      <c r="E131" s="46"/>
      <c r="F131" s="17" t="s">
        <v>4</v>
      </c>
      <c r="G131" s="17">
        <v>1</v>
      </c>
      <c r="H131" s="17">
        <f t="shared" si="2"/>
        <v>1015</v>
      </c>
      <c r="I131" s="20">
        <f t="shared" si="1"/>
        <v>1.4430014430014431</v>
      </c>
    </row>
    <row r="132" spans="2:9" ht="15.75" customHeight="1">
      <c r="B132" s="49" t="s">
        <v>248</v>
      </c>
      <c r="C132" s="46"/>
      <c r="D132" s="45" t="s">
        <v>249</v>
      </c>
      <c r="E132" s="46"/>
      <c r="F132" s="17" t="s">
        <v>5</v>
      </c>
      <c r="G132" s="17">
        <v>4</v>
      </c>
      <c r="H132" s="17">
        <f t="shared" si="2"/>
        <v>101.5</v>
      </c>
      <c r="I132" s="20">
        <f t="shared" si="1"/>
        <v>0.14430014430014429</v>
      </c>
    </row>
    <row r="133" spans="2:9" ht="15.75" customHeight="1">
      <c r="B133" s="48" t="s">
        <v>250</v>
      </c>
      <c r="C133" s="46"/>
      <c r="D133" s="45" t="s">
        <v>251</v>
      </c>
      <c r="E133" s="46"/>
      <c r="F133" s="17" t="s">
        <v>5</v>
      </c>
      <c r="G133" s="17">
        <v>4</v>
      </c>
      <c r="H133" s="17">
        <f t="shared" si="2"/>
        <v>101.5</v>
      </c>
      <c r="I133" s="20">
        <f t="shared" si="1"/>
        <v>0.14430014430014429</v>
      </c>
    </row>
    <row r="134" spans="2:9" ht="15.75" customHeight="1">
      <c r="B134" s="50" t="s">
        <v>252</v>
      </c>
      <c r="C134" s="46"/>
      <c r="D134" s="45" t="s">
        <v>253</v>
      </c>
      <c r="E134" s="46"/>
      <c r="F134" s="17" t="s">
        <v>5</v>
      </c>
      <c r="G134" s="17">
        <v>4</v>
      </c>
      <c r="H134" s="17">
        <f t="shared" si="2"/>
        <v>101.5</v>
      </c>
      <c r="I134" s="20">
        <f t="shared" si="1"/>
        <v>0.14430014430014429</v>
      </c>
    </row>
    <row r="135" spans="2:9" ht="15.75" customHeight="1">
      <c r="B135" s="51" t="s">
        <v>254</v>
      </c>
      <c r="C135" s="46"/>
      <c r="D135" s="47" t="s">
        <v>255</v>
      </c>
      <c r="E135" s="46"/>
      <c r="F135" s="17" t="s">
        <v>4</v>
      </c>
      <c r="G135" s="17">
        <v>2</v>
      </c>
      <c r="H135" s="17">
        <f t="shared" si="2"/>
        <v>507.5</v>
      </c>
      <c r="I135" s="20">
        <f t="shared" si="1"/>
        <v>0.72150072150072153</v>
      </c>
    </row>
    <row r="136" spans="2:9" ht="15.75" customHeight="1">
      <c r="B136" s="48" t="s">
        <v>256</v>
      </c>
      <c r="C136" s="46"/>
      <c r="D136" s="45" t="s">
        <v>257</v>
      </c>
      <c r="E136" s="46"/>
      <c r="F136" s="17" t="s">
        <v>4</v>
      </c>
      <c r="G136" s="17">
        <v>1</v>
      </c>
      <c r="H136" s="17">
        <f t="shared" si="2"/>
        <v>1015</v>
      </c>
      <c r="I136" s="20">
        <f t="shared" si="1"/>
        <v>1.4430014430014431</v>
      </c>
    </row>
    <row r="137" spans="2:9" ht="15.75" customHeight="1">
      <c r="B137" s="53" t="s">
        <v>258</v>
      </c>
      <c r="C137" s="46"/>
      <c r="D137" s="45" t="s">
        <v>259</v>
      </c>
      <c r="E137" s="46"/>
      <c r="F137" s="17" t="s">
        <v>5</v>
      </c>
      <c r="G137" s="17">
        <v>4</v>
      </c>
      <c r="H137" s="17">
        <f t="shared" si="2"/>
        <v>101.5</v>
      </c>
      <c r="I137" s="20">
        <f t="shared" si="1"/>
        <v>0.14430014430014429</v>
      </c>
    </row>
    <row r="138" spans="2:9" ht="15.75" customHeight="1">
      <c r="B138" s="48" t="s">
        <v>260</v>
      </c>
      <c r="C138" s="46"/>
      <c r="D138" s="45" t="s">
        <v>261</v>
      </c>
      <c r="E138" s="46"/>
      <c r="F138" s="17" t="s">
        <v>4</v>
      </c>
      <c r="G138" s="17">
        <v>2</v>
      </c>
      <c r="H138" s="17">
        <f t="shared" si="2"/>
        <v>507.5</v>
      </c>
      <c r="I138" s="20">
        <f t="shared" si="1"/>
        <v>0.72150072150072153</v>
      </c>
    </row>
    <row r="139" spans="2:9" ht="15.75" customHeight="1">
      <c r="B139" s="48" t="s">
        <v>262</v>
      </c>
      <c r="C139" s="46"/>
      <c r="D139" s="45" t="s">
        <v>263</v>
      </c>
      <c r="E139" s="46"/>
      <c r="F139" s="17" t="s">
        <v>4</v>
      </c>
      <c r="G139" s="17">
        <v>1</v>
      </c>
      <c r="H139" s="17">
        <f t="shared" si="2"/>
        <v>1015</v>
      </c>
      <c r="I139" s="20">
        <f t="shared" si="1"/>
        <v>1.4430014430014431</v>
      </c>
    </row>
    <row r="140" spans="2:9" ht="15.75" customHeight="1">
      <c r="B140" s="48" t="s">
        <v>264</v>
      </c>
      <c r="C140" s="46"/>
      <c r="D140" s="45" t="s">
        <v>265</v>
      </c>
      <c r="E140" s="46"/>
      <c r="F140" s="17" t="s">
        <v>5</v>
      </c>
      <c r="G140" s="17">
        <v>4</v>
      </c>
      <c r="H140" s="17">
        <f t="shared" si="2"/>
        <v>101.5</v>
      </c>
      <c r="I140" s="20">
        <f t="shared" si="1"/>
        <v>0.14430014430014429</v>
      </c>
    </row>
    <row r="141" spans="2:9" ht="15.75" customHeight="1">
      <c r="B141" s="48" t="s">
        <v>266</v>
      </c>
      <c r="C141" s="46"/>
      <c r="D141" s="45" t="s">
        <v>267</v>
      </c>
      <c r="E141" s="46"/>
      <c r="F141" s="17" t="s">
        <v>5</v>
      </c>
      <c r="G141" s="17">
        <v>4</v>
      </c>
      <c r="H141" s="17">
        <f t="shared" si="2"/>
        <v>101.5</v>
      </c>
      <c r="I141" s="20">
        <f t="shared" si="1"/>
        <v>0.14430014430014429</v>
      </c>
    </row>
    <row r="142" spans="2:9" ht="15.75" customHeight="1">
      <c r="B142" s="53" t="s">
        <v>268</v>
      </c>
      <c r="C142" s="46"/>
      <c r="D142" s="45" t="s">
        <v>269</v>
      </c>
      <c r="E142" s="46"/>
      <c r="F142" s="17" t="s">
        <v>5</v>
      </c>
      <c r="G142" s="17">
        <v>4</v>
      </c>
      <c r="H142" s="17">
        <f t="shared" si="2"/>
        <v>101.5</v>
      </c>
      <c r="I142" s="20">
        <f t="shared" si="1"/>
        <v>0.14430014430014429</v>
      </c>
    </row>
    <row r="143" spans="2:9" ht="15.75" customHeight="1">
      <c r="B143" s="53" t="s">
        <v>270</v>
      </c>
      <c r="C143" s="46"/>
      <c r="D143" s="45" t="s">
        <v>271</v>
      </c>
      <c r="E143" s="46"/>
      <c r="F143" s="17" t="s">
        <v>5</v>
      </c>
      <c r="G143" s="17">
        <v>4</v>
      </c>
      <c r="H143" s="17">
        <f t="shared" si="2"/>
        <v>101.5</v>
      </c>
      <c r="I143" s="20">
        <f t="shared" si="1"/>
        <v>0.14430014430014429</v>
      </c>
    </row>
    <row r="144" spans="2:9" ht="15.75" customHeight="1">
      <c r="B144" s="52" t="s">
        <v>272</v>
      </c>
      <c r="C144" s="46"/>
      <c r="D144" s="45" t="s">
        <v>178</v>
      </c>
      <c r="E144" s="46"/>
      <c r="F144" s="17" t="s">
        <v>5</v>
      </c>
      <c r="G144" s="17">
        <v>4</v>
      </c>
      <c r="H144" s="17">
        <f t="shared" si="2"/>
        <v>101.5</v>
      </c>
      <c r="I144" s="20">
        <f t="shared" si="1"/>
        <v>0.14430014430014429</v>
      </c>
    </row>
    <row r="145" spans="2:9" ht="15.75" customHeight="1">
      <c r="B145" s="48" t="s">
        <v>273</v>
      </c>
      <c r="C145" s="46"/>
      <c r="D145" s="45" t="s">
        <v>274</v>
      </c>
      <c r="E145" s="46"/>
      <c r="F145" s="17" t="s">
        <v>4</v>
      </c>
      <c r="G145" s="17">
        <v>2</v>
      </c>
      <c r="H145" s="17">
        <f t="shared" si="2"/>
        <v>507.5</v>
      </c>
      <c r="I145" s="20">
        <f t="shared" si="1"/>
        <v>0.72150072150072153</v>
      </c>
    </row>
    <row r="146" spans="2:9" ht="15.75" customHeight="1">
      <c r="B146" s="48" t="s">
        <v>275</v>
      </c>
      <c r="C146" s="46"/>
      <c r="D146" s="45" t="s">
        <v>276</v>
      </c>
      <c r="E146" s="46"/>
      <c r="F146" s="17" t="s">
        <v>4</v>
      </c>
      <c r="G146" s="17">
        <v>1</v>
      </c>
      <c r="H146" s="17">
        <f t="shared" si="2"/>
        <v>1015</v>
      </c>
      <c r="I146" s="20">
        <f t="shared" si="1"/>
        <v>1.4430014430014431</v>
      </c>
    </row>
    <row r="147" spans="2:9" ht="15.75" customHeight="1">
      <c r="B147" s="48" t="s">
        <v>277</v>
      </c>
      <c r="C147" s="46"/>
      <c r="D147" s="47" t="s">
        <v>278</v>
      </c>
      <c r="E147" s="46"/>
      <c r="F147" s="17" t="s">
        <v>5</v>
      </c>
      <c r="G147" s="17">
        <v>4</v>
      </c>
      <c r="H147" s="17">
        <f t="shared" si="2"/>
        <v>101.5</v>
      </c>
      <c r="I147" s="20">
        <f t="shared" si="1"/>
        <v>0.14430014430014429</v>
      </c>
    </row>
    <row r="148" spans="2:9" ht="15.75" customHeight="1">
      <c r="B148" s="48" t="s">
        <v>279</v>
      </c>
      <c r="C148" s="46"/>
      <c r="D148" s="45" t="s">
        <v>280</v>
      </c>
      <c r="E148" s="46"/>
      <c r="F148" s="17" t="s">
        <v>4</v>
      </c>
      <c r="G148" s="17">
        <v>2</v>
      </c>
      <c r="H148" s="17">
        <f t="shared" si="2"/>
        <v>507.5</v>
      </c>
      <c r="I148" s="20">
        <f t="shared" si="1"/>
        <v>0.72150072150072153</v>
      </c>
    </row>
    <row r="149" spans="2:9" ht="15.75" customHeight="1">
      <c r="B149" s="77" t="s">
        <v>281</v>
      </c>
      <c r="C149" s="46"/>
      <c r="D149" s="45" t="s">
        <v>282</v>
      </c>
      <c r="E149" s="46"/>
      <c r="F149" s="17" t="s">
        <v>5</v>
      </c>
      <c r="G149" s="17">
        <v>4</v>
      </c>
      <c r="H149" s="17">
        <f t="shared" si="2"/>
        <v>101.5</v>
      </c>
      <c r="I149" s="20">
        <f t="shared" si="1"/>
        <v>0.14430014430014429</v>
      </c>
    </row>
    <row r="150" spans="2:9" ht="15.75" customHeight="1">
      <c r="B150" s="52" t="s">
        <v>283</v>
      </c>
      <c r="C150" s="46"/>
      <c r="D150" s="47" t="s">
        <v>284</v>
      </c>
      <c r="E150" s="46"/>
      <c r="F150" s="17" t="s">
        <v>4</v>
      </c>
      <c r="G150" s="17">
        <v>1</v>
      </c>
      <c r="H150" s="17">
        <f t="shared" si="2"/>
        <v>1015</v>
      </c>
      <c r="I150" s="20">
        <f t="shared" si="1"/>
        <v>1.4430014430014431</v>
      </c>
    </row>
    <row r="151" spans="2:9" ht="15.75" customHeight="1">
      <c r="B151" s="53" t="s">
        <v>285</v>
      </c>
      <c r="C151" s="46"/>
      <c r="D151" s="45" t="s">
        <v>286</v>
      </c>
      <c r="E151" s="46"/>
      <c r="F151" s="17" t="s">
        <v>5</v>
      </c>
      <c r="G151" s="17">
        <v>4</v>
      </c>
      <c r="H151" s="17">
        <f t="shared" si="2"/>
        <v>101.5</v>
      </c>
      <c r="I151" s="20">
        <f t="shared" si="1"/>
        <v>0.14430014430014429</v>
      </c>
    </row>
    <row r="152" spans="2:9" ht="15.75" customHeight="1">
      <c r="B152" s="48" t="s">
        <v>287</v>
      </c>
      <c r="C152" s="46"/>
      <c r="D152" s="45" t="s">
        <v>125</v>
      </c>
      <c r="E152" s="46"/>
      <c r="F152" s="17" t="s">
        <v>5</v>
      </c>
      <c r="G152" s="17">
        <v>4</v>
      </c>
      <c r="H152" s="17">
        <f t="shared" si="2"/>
        <v>101.5</v>
      </c>
      <c r="I152" s="20">
        <f t="shared" si="1"/>
        <v>0.14430014430014429</v>
      </c>
    </row>
    <row r="153" spans="2:9" ht="15.75" customHeight="1">
      <c r="B153" s="48" t="s">
        <v>288</v>
      </c>
      <c r="C153" s="46"/>
      <c r="D153" s="45" t="s">
        <v>289</v>
      </c>
      <c r="E153" s="46"/>
      <c r="F153" s="17" t="s">
        <v>4</v>
      </c>
      <c r="G153" s="17">
        <v>2</v>
      </c>
      <c r="H153" s="17">
        <f t="shared" si="2"/>
        <v>507.5</v>
      </c>
      <c r="I153" s="20">
        <f t="shared" si="1"/>
        <v>0.72150072150072153</v>
      </c>
    </row>
    <row r="154" spans="2:9" ht="15.75" customHeight="1">
      <c r="B154" s="48" t="s">
        <v>290</v>
      </c>
      <c r="C154" s="46"/>
      <c r="D154" s="45" t="s">
        <v>291</v>
      </c>
      <c r="E154" s="46"/>
      <c r="F154" s="17" t="s">
        <v>5</v>
      </c>
      <c r="G154" s="17">
        <v>4</v>
      </c>
      <c r="H154" s="17">
        <f t="shared" si="2"/>
        <v>101.5</v>
      </c>
      <c r="I154" s="20">
        <f t="shared" si="1"/>
        <v>0.14430014430014429</v>
      </c>
    </row>
    <row r="155" spans="2:9" ht="15.75" customHeight="1"/>
    <row r="156" spans="2:9" ht="15.75" customHeight="1">
      <c r="B156" s="105" t="s">
        <v>303</v>
      </c>
      <c r="C156" s="106"/>
      <c r="D156" s="106"/>
      <c r="E156" s="106"/>
      <c r="F156" s="106"/>
      <c r="G156" s="106"/>
      <c r="H156" s="106"/>
      <c r="I156" s="107"/>
    </row>
    <row r="157" spans="2:9" ht="15.75" customHeight="1">
      <c r="B157" s="108"/>
      <c r="C157" s="109"/>
      <c r="D157" s="109"/>
      <c r="E157" s="109"/>
      <c r="F157" s="109"/>
      <c r="G157" s="109"/>
      <c r="H157" s="109"/>
      <c r="I157" s="110"/>
    </row>
    <row r="158" spans="2:9" ht="15.75" customHeight="1">
      <c r="B158" s="108" t="s">
        <v>304</v>
      </c>
      <c r="C158" s="109"/>
      <c r="D158" s="109" t="s">
        <v>314</v>
      </c>
      <c r="E158" s="109"/>
      <c r="F158" s="109"/>
      <c r="G158" s="109"/>
      <c r="H158" s="109"/>
      <c r="I158" s="110"/>
    </row>
    <row r="159" spans="2:9" ht="15.75" customHeight="1">
      <c r="B159" s="108" t="s">
        <v>305</v>
      </c>
      <c r="C159" s="109"/>
      <c r="D159" s="109" t="s">
        <v>315</v>
      </c>
      <c r="E159" s="109"/>
      <c r="F159" s="109"/>
      <c r="G159" s="109"/>
      <c r="H159" s="109"/>
      <c r="I159" s="110"/>
    </row>
    <row r="160" spans="2:9" ht="15.75" customHeight="1">
      <c r="B160" s="108" t="s">
        <v>306</v>
      </c>
      <c r="C160" s="109"/>
      <c r="D160" s="109" t="s">
        <v>307</v>
      </c>
      <c r="E160" s="109"/>
      <c r="F160" s="109"/>
      <c r="G160" s="111"/>
      <c r="H160" s="111"/>
      <c r="I160" s="112"/>
    </row>
    <row r="161" spans="2:9" ht="15.75" customHeight="1">
      <c r="B161" s="108" t="s">
        <v>308</v>
      </c>
      <c r="C161" s="109"/>
      <c r="D161" s="109" t="s">
        <v>309</v>
      </c>
      <c r="E161" s="109"/>
      <c r="F161" s="109"/>
      <c r="G161" s="111"/>
      <c r="H161" s="111"/>
      <c r="I161" s="112"/>
    </row>
    <row r="162" spans="2:9" ht="15.75" customHeight="1">
      <c r="B162" s="108" t="s">
        <v>310</v>
      </c>
      <c r="C162" s="109"/>
      <c r="D162" s="109" t="s">
        <v>311</v>
      </c>
      <c r="E162" s="109"/>
      <c r="F162" s="109"/>
      <c r="G162" s="109"/>
      <c r="H162" s="109"/>
      <c r="I162" s="110"/>
    </row>
    <row r="163" spans="2:9" ht="15.75" customHeight="1">
      <c r="B163" s="108" t="s">
        <v>312</v>
      </c>
      <c r="C163" s="109"/>
      <c r="D163" s="109" t="s">
        <v>311</v>
      </c>
      <c r="E163" s="109"/>
      <c r="F163" s="109"/>
      <c r="G163" s="109"/>
      <c r="H163" s="109"/>
      <c r="I163" s="110"/>
    </row>
    <row r="164" spans="2:9" ht="15.75" customHeight="1">
      <c r="B164" s="113" t="s">
        <v>313</v>
      </c>
      <c r="C164" s="114"/>
      <c r="D164" s="114" t="s">
        <v>311</v>
      </c>
      <c r="E164" s="114"/>
      <c r="F164" s="114"/>
      <c r="G164" s="114"/>
      <c r="H164" s="114"/>
      <c r="I164" s="115"/>
    </row>
    <row r="165" spans="2:9" ht="15.75" customHeight="1"/>
    <row r="166" spans="2:9" ht="15.75" customHeight="1"/>
    <row r="167" spans="2:9" ht="15.75" customHeight="1"/>
    <row r="168" spans="2:9" ht="15.75" customHeight="1"/>
    <row r="169" spans="2:9" ht="15.75" customHeight="1"/>
    <row r="170" spans="2:9" ht="15.75" customHeight="1"/>
    <row r="171" spans="2:9" ht="15.75" customHeight="1"/>
    <row r="172" spans="2:9" ht="15.75" customHeight="1"/>
    <row r="173" spans="2:9" ht="15.75" customHeight="1"/>
    <row r="174" spans="2:9" ht="15.75" customHeight="1"/>
    <row r="175" spans="2:9" ht="15.75" customHeight="1"/>
    <row r="176" spans="2: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0">
    <mergeCell ref="D143:E143"/>
    <mergeCell ref="B150:C150"/>
    <mergeCell ref="B151:C151"/>
    <mergeCell ref="B152:C152"/>
    <mergeCell ref="B153:C153"/>
    <mergeCell ref="D153:E153"/>
    <mergeCell ref="B154:C154"/>
    <mergeCell ref="D154:E154"/>
    <mergeCell ref="B143:C143"/>
    <mergeCell ref="B144:C144"/>
    <mergeCell ref="B145:C145"/>
    <mergeCell ref="B146:C146"/>
    <mergeCell ref="B147:C147"/>
    <mergeCell ref="B148:C148"/>
    <mergeCell ref="B149:C149"/>
    <mergeCell ref="D136:E136"/>
    <mergeCell ref="B136:C136"/>
    <mergeCell ref="B137:C137"/>
    <mergeCell ref="B138:C138"/>
    <mergeCell ref="B139:C139"/>
    <mergeCell ref="B140:C140"/>
    <mergeCell ref="B141:C141"/>
    <mergeCell ref="B142:C142"/>
    <mergeCell ref="D137:E137"/>
    <mergeCell ref="D138:E138"/>
    <mergeCell ref="D139:E139"/>
    <mergeCell ref="D140:E140"/>
    <mergeCell ref="D141:E141"/>
    <mergeCell ref="D142:E142"/>
    <mergeCell ref="B131:C131"/>
    <mergeCell ref="B132:C132"/>
    <mergeCell ref="B133:C133"/>
    <mergeCell ref="B134:C134"/>
    <mergeCell ref="B135:C135"/>
    <mergeCell ref="D130:E130"/>
    <mergeCell ref="D131:E131"/>
    <mergeCell ref="D132:E132"/>
    <mergeCell ref="D133:E133"/>
    <mergeCell ref="D134:E134"/>
    <mergeCell ref="D135:E135"/>
    <mergeCell ref="B93:C93"/>
    <mergeCell ref="B94:C94"/>
    <mergeCell ref="B95:C95"/>
    <mergeCell ref="D95:E95"/>
    <mergeCell ref="B96:C96"/>
    <mergeCell ref="D96:E96"/>
    <mergeCell ref="D151:E151"/>
    <mergeCell ref="D152:E152"/>
    <mergeCell ref="D144:E144"/>
    <mergeCell ref="D145:E145"/>
    <mergeCell ref="D146:E146"/>
    <mergeCell ref="D147:E147"/>
    <mergeCell ref="D148:E148"/>
    <mergeCell ref="D149:E149"/>
    <mergeCell ref="D150:E150"/>
    <mergeCell ref="B126:C126"/>
    <mergeCell ref="D126:E126"/>
    <mergeCell ref="B127:C127"/>
    <mergeCell ref="D127:E127"/>
    <mergeCell ref="B128:C128"/>
    <mergeCell ref="D128:E128"/>
    <mergeCell ref="D129:E129"/>
    <mergeCell ref="B129:C129"/>
    <mergeCell ref="B130:C130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22:C122"/>
    <mergeCell ref="B123:C123"/>
    <mergeCell ref="B124:C124"/>
    <mergeCell ref="D124:E124"/>
    <mergeCell ref="B125:C125"/>
    <mergeCell ref="D125:E125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</mergeCells>
  <conditionalFormatting sqref="H16 F86:G86 F84 F89 F92:G93 F91 F104:H105 F103 F100 F114:H114 F117 F116:H116 F115 F121:H122 F120 F131:H131 F129 F125:H126 F109:H109 F107:H107 H21:H131 F97:G97 F95:G95 F88:G88">
    <cfRule type="cellIs" dxfId="772" priority="5" operator="equal">
      <formula>"""A1"""</formula>
    </cfRule>
  </conditionalFormatting>
  <conditionalFormatting sqref="F86:G86 H16 F84 F89 F92:G93 F91 F104:H105 F103 F100 F114:H114 F117 F116:H116 F115 F121:H122 F120 F131:H131 F129 F125:H126 F109:H109 F107:H107 H21:H131 F97:G97 F95:G95 F88:G88">
    <cfRule type="expression" dxfId="771" priority="6">
      <formula>F16="C"</formula>
    </cfRule>
  </conditionalFormatting>
  <conditionalFormatting sqref="F86:G86 H16 F84 F89 F92:G93 F91 F104:H105 F103 F100 F114:H114 F117 F116:H116 F115 F121:H122 F120 F131:H131 F129 F125:H126 F109:H109 F107:H107 H21:H131 F97:G97 F95:G95 F88:G88">
    <cfRule type="expression" dxfId="770" priority="7">
      <formula>F16="C"</formula>
    </cfRule>
  </conditionalFormatting>
  <conditionalFormatting sqref="F86:G86 H16 F84 F89 F92:G93 F91 F104:H105 F103 F100 F114:H114 F117 F116:H116 F115 F121:H122 F120 F131:H131 F129 F125:H126 F109:H109 F107:H107 H21:H131 F97:G97 F95:G95 F88:G88">
    <cfRule type="expression" dxfId="769" priority="8">
      <formula>F16="B"</formula>
    </cfRule>
  </conditionalFormatting>
  <conditionalFormatting sqref="F86:G86 H16 F84 F89 F92:G93 F91 F104:H105 F103 F100 F114:H114 F117 F116:H116 F115 F121:H122 F120 F131:H131 F129 F125:H126 F109:H109 F107:H107 H21:H131 F97:G97 F95:G95 F88:G88">
    <cfRule type="expression" dxfId="768" priority="9">
      <formula>F16="A"</formula>
    </cfRule>
  </conditionalFormatting>
  <conditionalFormatting sqref="F86:G86 H16 F84 F89 F92:G93 F91 F104:H105 F103 F100 F114:H114 F117 F116:H116 F115 F121:H122 F120 F131:H131 F129 F125:H126 F109:H109 F107:H107 H21:H131 F97:G97 F95:G95 F88:G88">
    <cfRule type="expression" dxfId="767" priority="10">
      <formula>F16="A1"</formula>
    </cfRule>
  </conditionalFormatting>
  <conditionalFormatting sqref="F86:G86 H16 F84 F89 F92:G93 F91 F104:H105 F103 F100 F114:H114 F117 F116:H116 F115 F121:H122 F120 F131:H131 F129 F125:H126 F109:H109 F107:H107 H21:H131 F97:G97 F95:G95 F88:G88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6:G86 H16 F84 F89 F92:G93 F91 F104:H105 F103 F100 F114:H114 F117 F116:H116 F115 F121:H122 F120 F131:H131 F129 F125:H126 F109:H109 F107:H107 H21:H131 F97:G97 F95:G95 F88:G88">
    <cfRule type="colorScale" priority="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6:G86 F84 F89 F92:G93 F91 F104:G105 F103 F100 F114:G114 F117 F116:G116 F115 F121:G122 F120 F131:G131 F129 F125:G126 F109:G109 F107:G107 F97:G97 F95:G95 F88:G88">
    <cfRule type="expression" dxfId="766" priority="13" stopIfTrue="1">
      <formula>F84="C"</formula>
    </cfRule>
  </conditionalFormatting>
  <conditionalFormatting sqref="F86:G86 F84 F89 F92:G93 F91 F104:G105 F103 F100 F114:G114 F117 F116:G116 F115 F121:G122 F120 F131:G131 F129 F125:G126 F109:G109 F107:G107 F97:G97 F95:G95 F88:G88">
    <cfRule type="expression" dxfId="765" priority="14" stopIfTrue="1">
      <formula>F84="C"</formula>
    </cfRule>
  </conditionalFormatting>
  <conditionalFormatting sqref="F86:G86 F84 F89 F92:G93 F91 F104:G105 F103 F100 F114:G114 F117 F116:G116 F115 F121:G122 F120 F131:G131 F129 F125:G126 F109:G109 F107:G107 F97:G97 F95:G95 F88:G88">
    <cfRule type="expression" dxfId="764" priority="15" stopIfTrue="1">
      <formula>F84="B"</formula>
    </cfRule>
  </conditionalFormatting>
  <conditionalFormatting sqref="F86:G86 F84 F89 F92:G93 F91 F104:G105 F103 F100 F114:G114 F117 F116:G116 F115 F121:G122 F120 F131:G131 F129 F125:G126 F109:G109 F107:G107 F97:G97 F95:G95 F88:G88">
    <cfRule type="expression" dxfId="763" priority="16" stopIfTrue="1">
      <formula>F84="A"</formula>
    </cfRule>
  </conditionalFormatting>
  <conditionalFormatting sqref="F86:G86 F84 F89 F92:G93 F91 F104:G105 F103 F100 F114:G114 F117 F116:G116 F115 F121:G122 F120 F131:G131 F129 F125:G126 F109:G109 F107:G107 F97:G97 F95:G95 F88:G88">
    <cfRule type="expression" dxfId="762" priority="17" stopIfTrue="1">
      <formula>#REF!</formula>
    </cfRule>
  </conditionalFormatting>
  <conditionalFormatting sqref="F86:G86 F84 F89 F92:G93 F91 F104:G105 F103 F100 F114:G114 F117 F116:G116 F115 F121:G122 F120 F131:G131 F129 F125:G126 F109:G109 F107:G107 F97:G97 F95:G95 F88:G88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6:G86 F84 F89 F92:G93 F91 F104:G105 F103 F100 F114:G114 F117 F116:G116 F115 F121:G122 F120 F131:G131 F129 F125:G126 F109:G109 F107:G107 F97:G97 F95:G95 F88:G88">
    <cfRule type="colorScale" priority="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1">
    <cfRule type="cellIs" dxfId="761" priority="20" operator="equal">
      <formula>"""A1"""</formula>
    </cfRule>
  </conditionalFormatting>
  <conditionalFormatting sqref="G21">
    <cfRule type="expression" dxfId="760" priority="21">
      <formula>G21="C"</formula>
    </cfRule>
  </conditionalFormatting>
  <conditionalFormatting sqref="G21">
    <cfRule type="expression" dxfId="759" priority="22">
      <formula>G21="C"</formula>
    </cfRule>
  </conditionalFormatting>
  <conditionalFormatting sqref="G21">
    <cfRule type="expression" dxfId="758" priority="23">
      <formula>G21="B"</formula>
    </cfRule>
  </conditionalFormatting>
  <conditionalFormatting sqref="G21">
    <cfRule type="expression" dxfId="757" priority="24">
      <formula>G21="A"</formula>
    </cfRule>
  </conditionalFormatting>
  <conditionalFormatting sqref="G21">
    <cfRule type="expression" dxfId="756" priority="25">
      <formula>G21="A1"</formula>
    </cfRule>
  </conditionalFormatting>
  <conditionalFormatting sqref="G21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">
    <cfRule type="colorScale" priority="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1">
    <cfRule type="cellIs" dxfId="755" priority="28" operator="equal">
      <formula>"""A1"""</formula>
    </cfRule>
  </conditionalFormatting>
  <conditionalFormatting sqref="G21">
    <cfRule type="expression" dxfId="754" priority="29">
      <formula>G21="C"</formula>
    </cfRule>
  </conditionalFormatting>
  <conditionalFormatting sqref="G21">
    <cfRule type="expression" dxfId="753" priority="30">
      <formula>G21="C"</formula>
    </cfRule>
  </conditionalFormatting>
  <conditionalFormatting sqref="G21">
    <cfRule type="expression" dxfId="752" priority="31">
      <formula>G21="B"</formula>
    </cfRule>
  </conditionalFormatting>
  <conditionalFormatting sqref="G21">
    <cfRule type="expression" dxfId="751" priority="32">
      <formula>G21="A"</formula>
    </cfRule>
  </conditionalFormatting>
  <conditionalFormatting sqref="G21">
    <cfRule type="expression" dxfId="750" priority="33">
      <formula>G21="A1"</formula>
    </cfRule>
  </conditionalFormatting>
  <conditionalFormatting sqref="G21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">
    <cfRule type="colorScale" priority="3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3:H97">
    <cfRule type="cellIs" dxfId="749" priority="36" operator="equal">
      <formula>"""A1"""</formula>
    </cfRule>
  </conditionalFormatting>
  <conditionalFormatting sqref="H13:H97">
    <cfRule type="expression" dxfId="748" priority="37">
      <formula>H13="C"</formula>
    </cfRule>
  </conditionalFormatting>
  <conditionalFormatting sqref="H13:H97">
    <cfRule type="expression" dxfId="747" priority="38">
      <formula>H13="C"</formula>
    </cfRule>
  </conditionalFormatting>
  <conditionalFormatting sqref="H13:H97">
    <cfRule type="expression" dxfId="746" priority="39">
      <formula>H13="B"</formula>
    </cfRule>
  </conditionalFormatting>
  <conditionalFormatting sqref="H13:H97">
    <cfRule type="expression" dxfId="745" priority="40">
      <formula>H13="A"</formula>
    </cfRule>
  </conditionalFormatting>
  <conditionalFormatting sqref="H13:H97">
    <cfRule type="expression" dxfId="744" priority="41">
      <formula>H13="A1"</formula>
    </cfRule>
  </conditionalFormatting>
  <conditionalFormatting sqref="H13:H97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7">
    <cfRule type="colorScale" priority="4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4">
    <cfRule type="cellIs" dxfId="743" priority="44" operator="equal">
      <formula>"""A1"""</formula>
    </cfRule>
  </conditionalFormatting>
  <conditionalFormatting sqref="H14">
    <cfRule type="expression" dxfId="742" priority="45">
      <formula>H14="C"</formula>
    </cfRule>
  </conditionalFormatting>
  <conditionalFormatting sqref="H14">
    <cfRule type="expression" dxfId="741" priority="46">
      <formula>H14="C"</formula>
    </cfRule>
  </conditionalFormatting>
  <conditionalFormatting sqref="H14">
    <cfRule type="expression" dxfId="740" priority="47">
      <formula>H14="B"</formula>
    </cfRule>
  </conditionalFormatting>
  <conditionalFormatting sqref="H14">
    <cfRule type="expression" dxfId="739" priority="48">
      <formula>H14="A"</formula>
    </cfRule>
  </conditionalFormatting>
  <conditionalFormatting sqref="H14">
    <cfRule type="expression" dxfId="738" priority="49">
      <formula>H14="A1"</formula>
    </cfRule>
  </conditionalFormatting>
  <conditionalFormatting sqref="H14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">
    <cfRule type="cellIs" dxfId="737" priority="52" operator="equal">
      <formula>"""A1"""</formula>
    </cfRule>
  </conditionalFormatting>
  <conditionalFormatting sqref="H15">
    <cfRule type="expression" dxfId="736" priority="53">
      <formula>H15="C"</formula>
    </cfRule>
  </conditionalFormatting>
  <conditionalFormatting sqref="H15">
    <cfRule type="expression" dxfId="735" priority="54">
      <formula>H15="C"</formula>
    </cfRule>
  </conditionalFormatting>
  <conditionalFormatting sqref="H15">
    <cfRule type="expression" dxfId="734" priority="55">
      <formula>H15="B"</formula>
    </cfRule>
  </conditionalFormatting>
  <conditionalFormatting sqref="H15">
    <cfRule type="expression" dxfId="733" priority="56">
      <formula>H15="A"</formula>
    </cfRule>
  </conditionalFormatting>
  <conditionalFormatting sqref="H15">
    <cfRule type="expression" dxfId="732" priority="57">
      <formula>H15="A1"</formula>
    </cfRule>
  </conditionalFormatting>
  <conditionalFormatting sqref="H15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">
    <cfRule type="cellIs" dxfId="731" priority="60" operator="equal">
      <formula>"""A1"""</formula>
    </cfRule>
  </conditionalFormatting>
  <conditionalFormatting sqref="H17">
    <cfRule type="expression" dxfId="730" priority="61">
      <formula>H17="C"</formula>
    </cfRule>
  </conditionalFormatting>
  <conditionalFormatting sqref="H17">
    <cfRule type="expression" dxfId="729" priority="62">
      <formula>H17="C"</formula>
    </cfRule>
  </conditionalFormatting>
  <conditionalFormatting sqref="H17">
    <cfRule type="expression" dxfId="728" priority="63">
      <formula>H17="B"</formula>
    </cfRule>
  </conditionalFormatting>
  <conditionalFormatting sqref="H17">
    <cfRule type="expression" dxfId="727" priority="64">
      <formula>H17="A"</formula>
    </cfRule>
  </conditionalFormatting>
  <conditionalFormatting sqref="H17">
    <cfRule type="expression" dxfId="726" priority="65">
      <formula>H17="A1"</formula>
    </cfRule>
  </conditionalFormatting>
  <conditionalFormatting sqref="H17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8">
    <cfRule type="cellIs" dxfId="725" priority="68" operator="equal">
      <formula>"""A1"""</formula>
    </cfRule>
  </conditionalFormatting>
  <conditionalFormatting sqref="H18">
    <cfRule type="expression" dxfId="724" priority="69">
      <formula>H18="C"</formula>
    </cfRule>
  </conditionalFormatting>
  <conditionalFormatting sqref="H18">
    <cfRule type="expression" dxfId="723" priority="70">
      <formula>H18="C"</formula>
    </cfRule>
  </conditionalFormatting>
  <conditionalFormatting sqref="H18">
    <cfRule type="expression" dxfId="722" priority="71">
      <formula>H18="B"</formula>
    </cfRule>
  </conditionalFormatting>
  <conditionalFormatting sqref="H18">
    <cfRule type="expression" dxfId="721" priority="72">
      <formula>H18="A"</formula>
    </cfRule>
  </conditionalFormatting>
  <conditionalFormatting sqref="H18">
    <cfRule type="expression" dxfId="720" priority="73">
      <formula>H18="A1"</formula>
    </cfRule>
  </conditionalFormatting>
  <conditionalFormatting sqref="H18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7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9">
    <cfRule type="cellIs" dxfId="719" priority="76" operator="equal">
      <formula>"""A1"""</formula>
    </cfRule>
  </conditionalFormatting>
  <conditionalFormatting sqref="H19">
    <cfRule type="expression" dxfId="718" priority="77">
      <formula>H19="C"</formula>
    </cfRule>
  </conditionalFormatting>
  <conditionalFormatting sqref="H19">
    <cfRule type="expression" dxfId="717" priority="78">
      <formula>H19="C"</formula>
    </cfRule>
  </conditionalFormatting>
  <conditionalFormatting sqref="H19">
    <cfRule type="expression" dxfId="716" priority="79">
      <formula>H19="B"</formula>
    </cfRule>
  </conditionalFormatting>
  <conditionalFormatting sqref="H19">
    <cfRule type="expression" dxfId="715" priority="80">
      <formula>H19="A"</formula>
    </cfRule>
  </conditionalFormatting>
  <conditionalFormatting sqref="H19">
    <cfRule type="expression" dxfId="714" priority="81">
      <formula>H19="A1"</formula>
    </cfRule>
  </conditionalFormatting>
  <conditionalFormatting sqref="H19">
    <cfRule type="colorScale" priority="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8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20">
    <cfRule type="cellIs" dxfId="713" priority="84" operator="equal">
      <formula>"""A1"""</formula>
    </cfRule>
  </conditionalFormatting>
  <conditionalFormatting sqref="H20">
    <cfRule type="expression" dxfId="712" priority="85">
      <formula>H20="C"</formula>
    </cfRule>
  </conditionalFormatting>
  <conditionalFormatting sqref="H20">
    <cfRule type="expression" dxfId="711" priority="86">
      <formula>H20="C"</formula>
    </cfRule>
  </conditionalFormatting>
  <conditionalFormatting sqref="H20">
    <cfRule type="expression" dxfId="710" priority="87">
      <formula>H20="B"</formula>
    </cfRule>
  </conditionalFormatting>
  <conditionalFormatting sqref="H20">
    <cfRule type="expression" dxfId="709" priority="88">
      <formula>H20="A"</formula>
    </cfRule>
  </conditionalFormatting>
  <conditionalFormatting sqref="H20">
    <cfRule type="expression" dxfId="708" priority="89">
      <formula>H20="A1"</formula>
    </cfRule>
  </conditionalFormatting>
  <conditionalFormatting sqref="H20">
    <cfRule type="colorScale" priority="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1">
    <cfRule type="cellIs" dxfId="707" priority="92" operator="equal">
      <formula>"""A1"""</formula>
    </cfRule>
  </conditionalFormatting>
  <conditionalFormatting sqref="F21">
    <cfRule type="expression" dxfId="706" priority="93">
      <formula>F21="C"</formula>
    </cfRule>
  </conditionalFormatting>
  <conditionalFormatting sqref="F21">
    <cfRule type="expression" dxfId="705" priority="94">
      <formula>F21="C"</formula>
    </cfRule>
  </conditionalFormatting>
  <conditionalFormatting sqref="F21">
    <cfRule type="expression" dxfId="704" priority="95">
      <formula>F21="B"</formula>
    </cfRule>
  </conditionalFormatting>
  <conditionalFormatting sqref="F21">
    <cfRule type="expression" dxfId="703" priority="96">
      <formula>F21="A"</formula>
    </cfRule>
  </conditionalFormatting>
  <conditionalFormatting sqref="F21">
    <cfRule type="expression" dxfId="702" priority="97">
      <formula>F21="A1"</formula>
    </cfRule>
  </conditionalFormatting>
  <conditionalFormatting sqref="F21">
    <cfRule type="colorScale" priority="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1">
    <cfRule type="colorScale" priority="9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1 F69 F40 F21">
    <cfRule type="cellIs" dxfId="701" priority="100" operator="equal">
      <formula>"""A1"""</formula>
    </cfRule>
  </conditionalFormatting>
  <conditionalFormatting sqref="F71 F69 F40 F21">
    <cfRule type="expression" dxfId="700" priority="101">
      <formula>F21="C"</formula>
    </cfRule>
  </conditionalFormatting>
  <conditionalFormatting sqref="F71 F69 F40 F21">
    <cfRule type="expression" dxfId="699" priority="102">
      <formula>F21="C"</formula>
    </cfRule>
  </conditionalFormatting>
  <conditionalFormatting sqref="F71 F69 F40 F21">
    <cfRule type="expression" dxfId="698" priority="103">
      <formula>F21="B"</formula>
    </cfRule>
  </conditionalFormatting>
  <conditionalFormatting sqref="F71 F69 F40 F21">
    <cfRule type="expression" dxfId="697" priority="104">
      <formula>F21="A"</formula>
    </cfRule>
  </conditionalFormatting>
  <conditionalFormatting sqref="F71 F69 F40 F21">
    <cfRule type="expression" dxfId="696" priority="105">
      <formula>F21="A1"</formula>
    </cfRule>
  </conditionalFormatting>
  <conditionalFormatting sqref="F69 F71 F40 F21">
    <cfRule type="colorScale" priority="1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9 F71 F40 F21">
    <cfRule type="colorScale" priority="10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1 F69 F40">
    <cfRule type="expression" dxfId="695" priority="108" stopIfTrue="1">
      <formula>F40="C"</formula>
    </cfRule>
  </conditionalFormatting>
  <conditionalFormatting sqref="F71 F69 F40">
    <cfRule type="expression" dxfId="694" priority="109" stopIfTrue="1">
      <formula>F40="C"</formula>
    </cfRule>
  </conditionalFormatting>
  <conditionalFormatting sqref="F71 F69 F40">
    <cfRule type="expression" dxfId="693" priority="110" stopIfTrue="1">
      <formula>F40="B"</formula>
    </cfRule>
  </conditionalFormatting>
  <conditionalFormatting sqref="F71 F69 F40">
    <cfRule type="expression" dxfId="692" priority="111" stopIfTrue="1">
      <formula>F40="A"</formula>
    </cfRule>
  </conditionalFormatting>
  <conditionalFormatting sqref="F71 F69 F40">
    <cfRule type="expression" dxfId="691" priority="112" stopIfTrue="1">
      <formula>#REF!</formula>
    </cfRule>
  </conditionalFormatting>
  <conditionalFormatting sqref="F69 F71 F40">
    <cfRule type="colorScale" priority="1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9 F71 F40">
    <cfRule type="colorScale" priority="1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7:G77 F81:G81 F79:G79">
    <cfRule type="cellIs" dxfId="690" priority="115" operator="equal">
      <formula>"""A1"""</formula>
    </cfRule>
  </conditionalFormatting>
  <conditionalFormatting sqref="F77:G77 F81:G81 F79:G79">
    <cfRule type="expression" dxfId="689" priority="116">
      <formula>F77="C"</formula>
    </cfRule>
  </conditionalFormatting>
  <conditionalFormatting sqref="F77:G77 F81:G81 F79:G79">
    <cfRule type="expression" dxfId="688" priority="117">
      <formula>F77="C"</formula>
    </cfRule>
  </conditionalFormatting>
  <conditionalFormatting sqref="F77:G77 F81:G81 F79:G79">
    <cfRule type="expression" dxfId="687" priority="118">
      <formula>F77="B"</formula>
    </cfRule>
  </conditionalFormatting>
  <conditionalFormatting sqref="F77:G77 F81:G81 F79:G79">
    <cfRule type="expression" dxfId="686" priority="119">
      <formula>F77="A"</formula>
    </cfRule>
  </conditionalFormatting>
  <conditionalFormatting sqref="F77:G77 F81:G81 F79:G79">
    <cfRule type="expression" dxfId="685" priority="120">
      <formula>F77="A1"</formula>
    </cfRule>
  </conditionalFormatting>
  <conditionalFormatting sqref="F77:G77 F81:G81 F79:G79">
    <cfRule type="colorScale" priority="1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7:G77 F81:G81 F79:G79">
    <cfRule type="colorScale" priority="12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7:G77 F81:G81 F79:G79">
    <cfRule type="expression" dxfId="684" priority="123" stopIfTrue="1">
      <formula>F77="C"</formula>
    </cfRule>
  </conditionalFormatting>
  <conditionalFormatting sqref="F77:G77 F81:G81 F79:G79">
    <cfRule type="expression" dxfId="683" priority="124" stopIfTrue="1">
      <formula>F77="C"</formula>
    </cfRule>
  </conditionalFormatting>
  <conditionalFormatting sqref="F77:G77 F81:G81 F79:G79">
    <cfRule type="expression" dxfId="682" priority="125" stopIfTrue="1">
      <formula>F77="B"</formula>
    </cfRule>
  </conditionalFormatting>
  <conditionalFormatting sqref="F77:G77 F81:G81 F79:G79">
    <cfRule type="expression" dxfId="681" priority="126" stopIfTrue="1">
      <formula>F77="A"</formula>
    </cfRule>
  </conditionalFormatting>
  <conditionalFormatting sqref="F77:G77 F81:G81 F79:G79">
    <cfRule type="expression" dxfId="680" priority="127" stopIfTrue="1">
      <formula>#REF!</formula>
    </cfRule>
  </conditionalFormatting>
  <conditionalFormatting sqref="F77:G77 F81:G81 F79:G79">
    <cfRule type="colorScale" priority="1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7:G77 F81:G81 F79:G79">
    <cfRule type="colorScale" priority="1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4:G74">
    <cfRule type="cellIs" dxfId="679" priority="130" operator="equal">
      <formula>"""A1"""</formula>
    </cfRule>
  </conditionalFormatting>
  <conditionalFormatting sqref="F74:G74">
    <cfRule type="expression" dxfId="678" priority="131">
      <formula>F74="C"</formula>
    </cfRule>
  </conditionalFormatting>
  <conditionalFormatting sqref="F74:G74">
    <cfRule type="expression" dxfId="677" priority="132">
      <formula>F74="C"</formula>
    </cfRule>
  </conditionalFormatting>
  <conditionalFormatting sqref="F74:G74">
    <cfRule type="expression" dxfId="676" priority="133">
      <formula>F74="B"</formula>
    </cfRule>
  </conditionalFormatting>
  <conditionalFormatting sqref="F74:G74">
    <cfRule type="expression" dxfId="675" priority="134">
      <formula>F74="A"</formula>
    </cfRule>
  </conditionalFormatting>
  <conditionalFormatting sqref="F74:G74">
    <cfRule type="expression" dxfId="674" priority="135">
      <formula>F74="A1"</formula>
    </cfRule>
  </conditionalFormatting>
  <conditionalFormatting sqref="F74:G74">
    <cfRule type="colorScale" priority="1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4:G74">
    <cfRule type="colorScale" priority="13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4:G74">
    <cfRule type="expression" dxfId="673" priority="138" stopIfTrue="1">
      <formula>F74="C"</formula>
    </cfRule>
  </conditionalFormatting>
  <conditionalFormatting sqref="F74:G74">
    <cfRule type="expression" dxfId="672" priority="139" stopIfTrue="1">
      <formula>F74="C"</formula>
    </cfRule>
  </conditionalFormatting>
  <conditionalFormatting sqref="F74:G74">
    <cfRule type="expression" dxfId="671" priority="140" stopIfTrue="1">
      <formula>F74="B"</formula>
    </cfRule>
  </conditionalFormatting>
  <conditionalFormatting sqref="F74:G74">
    <cfRule type="expression" dxfId="670" priority="141" stopIfTrue="1">
      <formula>F74="A"</formula>
    </cfRule>
  </conditionalFormatting>
  <conditionalFormatting sqref="F74:G74">
    <cfRule type="expression" dxfId="669" priority="142" stopIfTrue="1">
      <formula>#REF!</formula>
    </cfRule>
  </conditionalFormatting>
  <conditionalFormatting sqref="F74:G74">
    <cfRule type="colorScale" priority="1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4:G74">
    <cfRule type="colorScale" priority="1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0:G70">
    <cfRule type="cellIs" dxfId="668" priority="145" operator="equal">
      <formula>"""A1"""</formula>
    </cfRule>
  </conditionalFormatting>
  <conditionalFormatting sqref="F70:G70">
    <cfRule type="expression" dxfId="667" priority="146">
      <formula>F70="C"</formula>
    </cfRule>
  </conditionalFormatting>
  <conditionalFormatting sqref="F70:G70">
    <cfRule type="expression" dxfId="666" priority="147">
      <formula>F70="C"</formula>
    </cfRule>
  </conditionalFormatting>
  <conditionalFormatting sqref="F70:G70">
    <cfRule type="expression" dxfId="665" priority="148">
      <formula>F70="B"</formula>
    </cfRule>
  </conditionalFormatting>
  <conditionalFormatting sqref="F70:G70">
    <cfRule type="expression" dxfId="664" priority="149">
      <formula>F70="A"</formula>
    </cfRule>
  </conditionalFormatting>
  <conditionalFormatting sqref="F70:G70">
    <cfRule type="expression" dxfId="663" priority="150">
      <formula>F70="A1"</formula>
    </cfRule>
  </conditionalFormatting>
  <conditionalFormatting sqref="F70:G70">
    <cfRule type="colorScale" priority="1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0:G70">
    <cfRule type="colorScale" priority="15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0:G70">
    <cfRule type="expression" dxfId="662" priority="153" stopIfTrue="1">
      <formula>F70="C"</formula>
    </cfRule>
  </conditionalFormatting>
  <conditionalFormatting sqref="F70:G70">
    <cfRule type="expression" dxfId="661" priority="154" stopIfTrue="1">
      <formula>F70="C"</formula>
    </cfRule>
  </conditionalFormatting>
  <conditionalFormatting sqref="F70:G70">
    <cfRule type="expression" dxfId="660" priority="155" stopIfTrue="1">
      <formula>F70="B"</formula>
    </cfRule>
  </conditionalFormatting>
  <conditionalFormatting sqref="F70:G70">
    <cfRule type="expression" dxfId="659" priority="156" stopIfTrue="1">
      <formula>F70="A"</formula>
    </cfRule>
  </conditionalFormatting>
  <conditionalFormatting sqref="F70:G70">
    <cfRule type="expression" dxfId="658" priority="157" stopIfTrue="1">
      <formula>#REF!</formula>
    </cfRule>
  </conditionalFormatting>
  <conditionalFormatting sqref="F70:G70">
    <cfRule type="colorScale" priority="1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0:G70">
    <cfRule type="colorScale" priority="1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6:G66">
    <cfRule type="cellIs" dxfId="657" priority="160" operator="equal">
      <formula>"""A1"""</formula>
    </cfRule>
  </conditionalFormatting>
  <conditionalFormatting sqref="F66:G66">
    <cfRule type="expression" dxfId="656" priority="161">
      <formula>F66="C"</formula>
    </cfRule>
  </conditionalFormatting>
  <conditionalFormatting sqref="F66:G66">
    <cfRule type="expression" dxfId="655" priority="162">
      <formula>F66="C"</formula>
    </cfRule>
  </conditionalFormatting>
  <conditionalFormatting sqref="F66:G66">
    <cfRule type="expression" dxfId="654" priority="163">
      <formula>F66="B"</formula>
    </cfRule>
  </conditionalFormatting>
  <conditionalFormatting sqref="F66:G66">
    <cfRule type="expression" dxfId="653" priority="164">
      <formula>F66="A"</formula>
    </cfRule>
  </conditionalFormatting>
  <conditionalFormatting sqref="F66:G66">
    <cfRule type="expression" dxfId="652" priority="165">
      <formula>F66="A1"</formula>
    </cfRule>
  </conditionalFormatting>
  <conditionalFormatting sqref="F66:G66">
    <cfRule type="colorScale" priority="1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6:G66">
    <cfRule type="colorScale" priority="1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6:G66">
    <cfRule type="expression" dxfId="651" priority="168" stopIfTrue="1">
      <formula>F66="C"</formula>
    </cfRule>
  </conditionalFormatting>
  <conditionalFormatting sqref="F66:G66">
    <cfRule type="expression" dxfId="650" priority="169" stopIfTrue="1">
      <formula>F66="C"</formula>
    </cfRule>
  </conditionalFormatting>
  <conditionalFormatting sqref="F66:G66">
    <cfRule type="expression" dxfId="649" priority="170" stopIfTrue="1">
      <formula>F66="B"</formula>
    </cfRule>
  </conditionalFormatting>
  <conditionalFormatting sqref="F66:G66">
    <cfRule type="expression" dxfId="648" priority="171" stopIfTrue="1">
      <formula>F66="A"</formula>
    </cfRule>
  </conditionalFormatting>
  <conditionalFormatting sqref="F66:G66">
    <cfRule type="expression" dxfId="647" priority="172" stopIfTrue="1">
      <formula>#REF!</formula>
    </cfRule>
  </conditionalFormatting>
  <conditionalFormatting sqref="F66:G66">
    <cfRule type="colorScale" priority="1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6:G66">
    <cfRule type="colorScale" priority="1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2:G62">
    <cfRule type="cellIs" dxfId="646" priority="175" operator="equal">
      <formula>"""A1"""</formula>
    </cfRule>
  </conditionalFormatting>
  <conditionalFormatting sqref="F62:G62">
    <cfRule type="expression" dxfId="645" priority="176">
      <formula>F62="C"</formula>
    </cfRule>
  </conditionalFormatting>
  <conditionalFormatting sqref="F62:G62">
    <cfRule type="expression" dxfId="644" priority="177">
      <formula>F62="C"</formula>
    </cfRule>
  </conditionalFormatting>
  <conditionalFormatting sqref="F62:G62">
    <cfRule type="expression" dxfId="643" priority="178">
      <formula>F62="B"</formula>
    </cfRule>
  </conditionalFormatting>
  <conditionalFormatting sqref="F62:G62">
    <cfRule type="expression" dxfId="642" priority="179">
      <formula>F62="A"</formula>
    </cfRule>
  </conditionalFormatting>
  <conditionalFormatting sqref="F62:G62">
    <cfRule type="expression" dxfId="641" priority="180">
      <formula>F62="A1"</formula>
    </cfRule>
  </conditionalFormatting>
  <conditionalFormatting sqref="F62:G62">
    <cfRule type="colorScale" priority="1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2:G62">
    <cfRule type="colorScale" priority="1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2:G62">
    <cfRule type="expression" dxfId="640" priority="183" stopIfTrue="1">
      <formula>F62="C"</formula>
    </cfRule>
  </conditionalFormatting>
  <conditionalFormatting sqref="F62:G62">
    <cfRule type="expression" dxfId="639" priority="184" stopIfTrue="1">
      <formula>F62="C"</formula>
    </cfRule>
  </conditionalFormatting>
  <conditionalFormatting sqref="F62:G62">
    <cfRule type="expression" dxfId="638" priority="185" stopIfTrue="1">
      <formula>F62="B"</formula>
    </cfRule>
  </conditionalFormatting>
  <conditionalFormatting sqref="F62:G62">
    <cfRule type="expression" dxfId="637" priority="186" stopIfTrue="1">
      <formula>F62="A"</formula>
    </cfRule>
  </conditionalFormatting>
  <conditionalFormatting sqref="F62:G62">
    <cfRule type="expression" dxfId="636" priority="187" stopIfTrue="1">
      <formula>#REF!</formula>
    </cfRule>
  </conditionalFormatting>
  <conditionalFormatting sqref="F62:G62">
    <cfRule type="colorScale" priority="1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2:G62">
    <cfRule type="colorScale" priority="1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7:G58">
    <cfRule type="cellIs" dxfId="635" priority="190" operator="equal">
      <formula>"""A1"""</formula>
    </cfRule>
  </conditionalFormatting>
  <conditionalFormatting sqref="F57:G58">
    <cfRule type="expression" dxfId="634" priority="191">
      <formula>F57="C"</formula>
    </cfRule>
  </conditionalFormatting>
  <conditionalFormatting sqref="F57:G58">
    <cfRule type="expression" dxfId="633" priority="192">
      <formula>F57="C"</formula>
    </cfRule>
  </conditionalFormatting>
  <conditionalFormatting sqref="F57:G58">
    <cfRule type="expression" dxfId="632" priority="193">
      <formula>F57="B"</formula>
    </cfRule>
  </conditionalFormatting>
  <conditionalFormatting sqref="F57:G58">
    <cfRule type="expression" dxfId="631" priority="194">
      <formula>F57="A"</formula>
    </cfRule>
  </conditionalFormatting>
  <conditionalFormatting sqref="F57:G58">
    <cfRule type="expression" dxfId="630" priority="195">
      <formula>F57="A1"</formula>
    </cfRule>
  </conditionalFormatting>
  <conditionalFormatting sqref="F57:G58">
    <cfRule type="colorScale" priority="1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7:G58">
    <cfRule type="colorScale" priority="1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7:G58">
    <cfRule type="expression" dxfId="629" priority="198" stopIfTrue="1">
      <formula>F57="C"</formula>
    </cfRule>
  </conditionalFormatting>
  <conditionalFormatting sqref="F57:G58">
    <cfRule type="expression" dxfId="628" priority="199" stopIfTrue="1">
      <formula>F57="C"</formula>
    </cfRule>
  </conditionalFormatting>
  <conditionalFormatting sqref="F57:G58">
    <cfRule type="expression" dxfId="627" priority="200" stopIfTrue="1">
      <formula>F57="B"</formula>
    </cfRule>
  </conditionalFormatting>
  <conditionalFormatting sqref="F57:G58">
    <cfRule type="expression" dxfId="626" priority="201" stopIfTrue="1">
      <formula>F57="A"</formula>
    </cfRule>
  </conditionalFormatting>
  <conditionalFormatting sqref="F57:G58">
    <cfRule type="expression" dxfId="625" priority="202" stopIfTrue="1">
      <formula>#REF!</formula>
    </cfRule>
  </conditionalFormatting>
  <conditionalFormatting sqref="F57:G58">
    <cfRule type="colorScale" priority="2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7:G58">
    <cfRule type="colorScale" priority="2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2:G52 F54:G54">
    <cfRule type="cellIs" dxfId="624" priority="205" operator="equal">
      <formula>"""A1"""</formula>
    </cfRule>
  </conditionalFormatting>
  <conditionalFormatting sqref="F52:G52 F54:G54">
    <cfRule type="expression" dxfId="623" priority="206">
      <formula>F52="C"</formula>
    </cfRule>
  </conditionalFormatting>
  <conditionalFormatting sqref="F52:G52 F54:G54">
    <cfRule type="expression" dxfId="622" priority="207">
      <formula>F52="C"</formula>
    </cfRule>
  </conditionalFormatting>
  <conditionalFormatting sqref="F52:G52 F54:G54">
    <cfRule type="expression" dxfId="621" priority="208">
      <formula>F52="B"</formula>
    </cfRule>
  </conditionalFormatting>
  <conditionalFormatting sqref="F52:G52 F54:G54">
    <cfRule type="expression" dxfId="620" priority="209">
      <formula>F52="A"</formula>
    </cfRule>
  </conditionalFormatting>
  <conditionalFormatting sqref="F52:G52 F54:G54">
    <cfRule type="expression" dxfId="619" priority="210">
      <formula>F52="A1"</formula>
    </cfRule>
  </conditionalFormatting>
  <conditionalFormatting sqref="F52:G52 F54:G54">
    <cfRule type="colorScale" priority="2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2:G52 F54:G54">
    <cfRule type="colorScale" priority="2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2:G52 F54:G54">
    <cfRule type="expression" dxfId="618" priority="213" stopIfTrue="1">
      <formula>F52="C"</formula>
    </cfRule>
  </conditionalFormatting>
  <conditionalFormatting sqref="F52:G52 F54:G54">
    <cfRule type="expression" dxfId="617" priority="214" stopIfTrue="1">
      <formula>F52="C"</formula>
    </cfRule>
  </conditionalFormatting>
  <conditionalFormatting sqref="F52:G52 F54:G54">
    <cfRule type="expression" dxfId="616" priority="215" stopIfTrue="1">
      <formula>F52="B"</formula>
    </cfRule>
  </conditionalFormatting>
  <conditionalFormatting sqref="F52:G52 F54:G54">
    <cfRule type="expression" dxfId="615" priority="216" stopIfTrue="1">
      <formula>F52="A"</formula>
    </cfRule>
  </conditionalFormatting>
  <conditionalFormatting sqref="F52:G52 F54:G54">
    <cfRule type="expression" dxfId="614" priority="217" stopIfTrue="1">
      <formula>#REF!</formula>
    </cfRule>
  </conditionalFormatting>
  <conditionalFormatting sqref="F52:G52 F54:G54">
    <cfRule type="colorScale" priority="2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2:G52 F54:G54">
    <cfRule type="colorScale" priority="2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1:G43 F50:G50 F47:G47 F45:G45">
    <cfRule type="cellIs" dxfId="613" priority="220" operator="equal">
      <formula>"""A1"""</formula>
    </cfRule>
  </conditionalFormatting>
  <conditionalFormatting sqref="F41:G43 F50:G50 F47:G47 F45:G45">
    <cfRule type="expression" dxfId="612" priority="221">
      <formula>F41="C"</formula>
    </cfRule>
  </conditionalFormatting>
  <conditionalFormatting sqref="F41:G43 F50:G50 F47:G47 F45:G45">
    <cfRule type="expression" dxfId="611" priority="222">
      <formula>F41="C"</formula>
    </cfRule>
  </conditionalFormatting>
  <conditionalFormatting sqref="F41:G43 F50:G50 F47:G47 F45:G45">
    <cfRule type="expression" dxfId="610" priority="223">
      <formula>F41="B"</formula>
    </cfRule>
  </conditionalFormatting>
  <conditionalFormatting sqref="F41:G43 F50:G50 F47:G47 F45:G45">
    <cfRule type="expression" dxfId="609" priority="224">
      <formula>F41="A"</formula>
    </cfRule>
  </conditionalFormatting>
  <conditionalFormatting sqref="F41:G43 F50:G50 F47:G47 F45:G45">
    <cfRule type="expression" dxfId="608" priority="225">
      <formula>F41="A1"</formula>
    </cfRule>
  </conditionalFormatting>
  <conditionalFormatting sqref="F41:G43 F50:G50 F47:G47 F45:G45">
    <cfRule type="colorScale" priority="2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G43 F50:G50 F47:G47 F45:G45">
    <cfRule type="colorScale" priority="2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1:G43 F50:G50 F47:G47 F45:G45">
    <cfRule type="expression" dxfId="607" priority="228" stopIfTrue="1">
      <formula>F41="C"</formula>
    </cfRule>
  </conditionalFormatting>
  <conditionalFormatting sqref="F41:G43 F50:G50 F47:G47 F45:G45">
    <cfRule type="expression" dxfId="606" priority="229" stopIfTrue="1">
      <formula>F41="C"</formula>
    </cfRule>
  </conditionalFormatting>
  <conditionalFormatting sqref="F41:G43 F50:G50 F47:G47 F45:G45">
    <cfRule type="expression" dxfId="605" priority="230" stopIfTrue="1">
      <formula>F41="B"</formula>
    </cfRule>
  </conditionalFormatting>
  <conditionalFormatting sqref="F41:G43 F50:G50 F47:G47 F45:G45">
    <cfRule type="expression" dxfId="604" priority="231" stopIfTrue="1">
      <formula>F41="A"</formula>
    </cfRule>
  </conditionalFormatting>
  <conditionalFormatting sqref="F41:G43 F50:G50 F47:G47 F45:G45">
    <cfRule type="expression" dxfId="603" priority="232" stopIfTrue="1">
      <formula>#REF!</formula>
    </cfRule>
  </conditionalFormatting>
  <conditionalFormatting sqref="F41:G43 F50:G50 F47:G47 F45:G45">
    <cfRule type="colorScale" priority="2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G43 F50:G50 F47:G47 F45:G45">
    <cfRule type="colorScale" priority="2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7:G37 F39:G39">
    <cfRule type="cellIs" dxfId="602" priority="235" operator="equal">
      <formula>"""A1"""</formula>
    </cfRule>
  </conditionalFormatting>
  <conditionalFormatting sqref="F37:G37 F39:G39">
    <cfRule type="expression" dxfId="601" priority="236">
      <formula>F37="C"</formula>
    </cfRule>
  </conditionalFormatting>
  <conditionalFormatting sqref="F37:G37 F39:G39">
    <cfRule type="expression" dxfId="600" priority="237">
      <formula>F37="C"</formula>
    </cfRule>
  </conditionalFormatting>
  <conditionalFormatting sqref="F37:G37 F39:G39">
    <cfRule type="expression" dxfId="599" priority="238">
      <formula>F37="B"</formula>
    </cfRule>
  </conditionalFormatting>
  <conditionalFormatting sqref="F37:G37 F39:G39">
    <cfRule type="expression" dxfId="598" priority="239">
      <formula>F37="A"</formula>
    </cfRule>
  </conditionalFormatting>
  <conditionalFormatting sqref="F37:G37 F39:G39">
    <cfRule type="expression" dxfId="597" priority="240">
      <formula>F37="A1"</formula>
    </cfRule>
  </conditionalFormatting>
  <conditionalFormatting sqref="F37:G37 F39:G39">
    <cfRule type="colorScale" priority="2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:G37 F39:G39">
    <cfRule type="colorScale" priority="2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7:G37 F39:G39">
    <cfRule type="expression" dxfId="596" priority="243" stopIfTrue="1">
      <formula>F37="C"</formula>
    </cfRule>
  </conditionalFormatting>
  <conditionalFormatting sqref="F37:G37 F39:G39">
    <cfRule type="expression" dxfId="595" priority="244" stopIfTrue="1">
      <formula>F37="C"</formula>
    </cfRule>
  </conditionalFormatting>
  <conditionalFormatting sqref="F37:G37 F39:G39">
    <cfRule type="expression" dxfId="594" priority="245" stopIfTrue="1">
      <formula>F37="B"</formula>
    </cfRule>
  </conditionalFormatting>
  <conditionalFormatting sqref="F37:G37 F39:G39">
    <cfRule type="expression" dxfId="593" priority="246" stopIfTrue="1">
      <formula>F37="A"</formula>
    </cfRule>
  </conditionalFormatting>
  <conditionalFormatting sqref="F37:G37 F39:G39">
    <cfRule type="expression" dxfId="592" priority="247" stopIfTrue="1">
      <formula>#REF!</formula>
    </cfRule>
  </conditionalFormatting>
  <conditionalFormatting sqref="F37:G37 F39:G39">
    <cfRule type="colorScale" priority="2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:G37 F39:G39">
    <cfRule type="colorScale" priority="2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4:G34">
    <cfRule type="cellIs" dxfId="591" priority="250" operator="equal">
      <formula>"""A1"""</formula>
    </cfRule>
  </conditionalFormatting>
  <conditionalFormatting sqref="F34:G34">
    <cfRule type="expression" dxfId="590" priority="251">
      <formula>F34="C"</formula>
    </cfRule>
  </conditionalFormatting>
  <conditionalFormatting sqref="F34:G34">
    <cfRule type="expression" dxfId="589" priority="252">
      <formula>F34="C"</formula>
    </cfRule>
  </conditionalFormatting>
  <conditionalFormatting sqref="F34:G34">
    <cfRule type="expression" dxfId="588" priority="253">
      <formula>F34="B"</formula>
    </cfRule>
  </conditionalFormatting>
  <conditionalFormatting sqref="F34:G34">
    <cfRule type="expression" dxfId="587" priority="254">
      <formula>F34="A"</formula>
    </cfRule>
  </conditionalFormatting>
  <conditionalFormatting sqref="F34:G34">
    <cfRule type="expression" dxfId="586" priority="255">
      <formula>F34="A1"</formula>
    </cfRule>
  </conditionalFormatting>
  <conditionalFormatting sqref="F34:G34">
    <cfRule type="colorScale" priority="2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G34">
    <cfRule type="colorScale" priority="2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4:G34">
    <cfRule type="expression" dxfId="585" priority="258" stopIfTrue="1">
      <formula>F34="C"</formula>
    </cfRule>
  </conditionalFormatting>
  <conditionalFormatting sqref="F34:G34">
    <cfRule type="expression" dxfId="584" priority="259" stopIfTrue="1">
      <formula>F34="C"</formula>
    </cfRule>
  </conditionalFormatting>
  <conditionalFormatting sqref="F34:G34">
    <cfRule type="expression" dxfId="583" priority="260" stopIfTrue="1">
      <formula>F34="B"</formula>
    </cfRule>
  </conditionalFormatting>
  <conditionalFormatting sqref="F34:G34">
    <cfRule type="expression" dxfId="582" priority="261" stopIfTrue="1">
      <formula>F34="A"</formula>
    </cfRule>
  </conditionalFormatting>
  <conditionalFormatting sqref="F34:G34">
    <cfRule type="expression" dxfId="581" priority="262" stopIfTrue="1">
      <formula>#REF!</formula>
    </cfRule>
  </conditionalFormatting>
  <conditionalFormatting sqref="F34:G34">
    <cfRule type="colorScale" priority="2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G34">
    <cfRule type="colorScale" priority="26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7:G28">
    <cfRule type="cellIs" dxfId="580" priority="265" operator="equal">
      <formula>"""A1"""</formula>
    </cfRule>
  </conditionalFormatting>
  <conditionalFormatting sqref="F27:G28">
    <cfRule type="expression" dxfId="579" priority="266">
      <formula>F27="C"</formula>
    </cfRule>
  </conditionalFormatting>
  <conditionalFormatting sqref="F27:G28">
    <cfRule type="expression" dxfId="578" priority="267">
      <formula>F27="C"</formula>
    </cfRule>
  </conditionalFormatting>
  <conditionalFormatting sqref="F27:G28">
    <cfRule type="expression" dxfId="577" priority="268">
      <formula>F27="B"</formula>
    </cfRule>
  </conditionalFormatting>
  <conditionalFormatting sqref="F27:G28">
    <cfRule type="expression" dxfId="576" priority="269">
      <formula>F27="A"</formula>
    </cfRule>
  </conditionalFormatting>
  <conditionalFormatting sqref="F27:G28">
    <cfRule type="expression" dxfId="575" priority="270">
      <formula>F27="A1"</formula>
    </cfRule>
  </conditionalFormatting>
  <conditionalFormatting sqref="F27:G28">
    <cfRule type="colorScale" priority="27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G28">
    <cfRule type="colorScale" priority="27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7:G28">
    <cfRule type="expression" dxfId="574" priority="273" stopIfTrue="1">
      <formula>F27="C"</formula>
    </cfRule>
  </conditionalFormatting>
  <conditionalFormatting sqref="F27:G28">
    <cfRule type="expression" dxfId="573" priority="274" stopIfTrue="1">
      <formula>F27="C"</formula>
    </cfRule>
  </conditionalFormatting>
  <conditionalFormatting sqref="F27:G28">
    <cfRule type="expression" dxfId="572" priority="275" stopIfTrue="1">
      <formula>F27="B"</formula>
    </cfRule>
  </conditionalFormatting>
  <conditionalFormatting sqref="F27:G28">
    <cfRule type="expression" dxfId="571" priority="276" stopIfTrue="1">
      <formula>F27="A"</formula>
    </cfRule>
  </conditionalFormatting>
  <conditionalFormatting sqref="F27:G28">
    <cfRule type="expression" dxfId="570" priority="277" stopIfTrue="1">
      <formula>#REF!</formula>
    </cfRule>
  </conditionalFormatting>
  <conditionalFormatting sqref="F27:G28">
    <cfRule type="colorScale" priority="2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G28">
    <cfRule type="colorScale" priority="27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3:G25">
    <cfRule type="cellIs" dxfId="569" priority="280" operator="equal">
      <formula>"""A1"""</formula>
    </cfRule>
  </conditionalFormatting>
  <conditionalFormatting sqref="F23:G25">
    <cfRule type="expression" dxfId="568" priority="281">
      <formula>F23="C"</formula>
    </cfRule>
  </conditionalFormatting>
  <conditionalFormatting sqref="F23:G25">
    <cfRule type="expression" dxfId="567" priority="282">
      <formula>F23="C"</formula>
    </cfRule>
  </conditionalFormatting>
  <conditionalFormatting sqref="F23:G25">
    <cfRule type="expression" dxfId="566" priority="283">
      <formula>F23="B"</formula>
    </cfRule>
  </conditionalFormatting>
  <conditionalFormatting sqref="F23:G25">
    <cfRule type="expression" dxfId="565" priority="284">
      <formula>F23="A"</formula>
    </cfRule>
  </conditionalFormatting>
  <conditionalFormatting sqref="F23:G25">
    <cfRule type="expression" dxfId="564" priority="285">
      <formula>F23="A1"</formula>
    </cfRule>
  </conditionalFormatting>
  <conditionalFormatting sqref="F23:G25">
    <cfRule type="colorScale" priority="2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3:G25">
    <cfRule type="colorScale" priority="28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3:G25">
    <cfRule type="expression" dxfId="563" priority="288" stopIfTrue="1">
      <formula>F23="C"</formula>
    </cfRule>
  </conditionalFormatting>
  <conditionalFormatting sqref="F23:G25">
    <cfRule type="expression" dxfId="562" priority="289" stopIfTrue="1">
      <formula>F23="C"</formula>
    </cfRule>
  </conditionalFormatting>
  <conditionalFormatting sqref="F23:G25">
    <cfRule type="expression" dxfId="561" priority="290" stopIfTrue="1">
      <formula>F23="B"</formula>
    </cfRule>
  </conditionalFormatting>
  <conditionalFormatting sqref="F23:G25">
    <cfRule type="expression" dxfId="560" priority="291" stopIfTrue="1">
      <formula>F23="A"</formula>
    </cfRule>
  </conditionalFormatting>
  <conditionalFormatting sqref="F23:G25">
    <cfRule type="expression" dxfId="559" priority="292" stopIfTrue="1">
      <formula>#REF!</formula>
    </cfRule>
  </conditionalFormatting>
  <conditionalFormatting sqref="F23:G25">
    <cfRule type="colorScale" priority="2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3:G25">
    <cfRule type="colorScale" priority="2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0:G20">
    <cfRule type="cellIs" dxfId="558" priority="295" operator="equal">
      <formula>"""A1"""</formula>
    </cfRule>
  </conditionalFormatting>
  <conditionalFormatting sqref="F20:G20">
    <cfRule type="expression" dxfId="557" priority="296">
      <formula>F20="C"</formula>
    </cfRule>
  </conditionalFormatting>
  <conditionalFormatting sqref="F20:G20">
    <cfRule type="expression" dxfId="556" priority="297">
      <formula>F20="C"</formula>
    </cfRule>
  </conditionalFormatting>
  <conditionalFormatting sqref="F20:G20">
    <cfRule type="expression" dxfId="555" priority="298">
      <formula>F20="B"</formula>
    </cfRule>
  </conditionalFormatting>
  <conditionalFormatting sqref="F20:G20">
    <cfRule type="expression" dxfId="554" priority="299">
      <formula>F20="A"</formula>
    </cfRule>
  </conditionalFormatting>
  <conditionalFormatting sqref="F20:G20">
    <cfRule type="expression" dxfId="553" priority="300">
      <formula>F20="A1"</formula>
    </cfRule>
  </conditionalFormatting>
  <conditionalFormatting sqref="F20:G20">
    <cfRule type="colorScale" priority="3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:G20">
    <cfRule type="colorScale" priority="30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0:G20">
    <cfRule type="expression" dxfId="552" priority="303" stopIfTrue="1">
      <formula>F20="C"</formula>
    </cfRule>
  </conditionalFormatting>
  <conditionalFormatting sqref="F20:G20">
    <cfRule type="expression" dxfId="551" priority="304" stopIfTrue="1">
      <formula>F20="C"</formula>
    </cfRule>
  </conditionalFormatting>
  <conditionalFormatting sqref="F20:G20">
    <cfRule type="expression" dxfId="550" priority="305" stopIfTrue="1">
      <formula>F20="B"</formula>
    </cfRule>
  </conditionalFormatting>
  <conditionalFormatting sqref="F20:G20">
    <cfRule type="expression" dxfId="549" priority="306" stopIfTrue="1">
      <formula>F20="A"</formula>
    </cfRule>
  </conditionalFormatting>
  <conditionalFormatting sqref="F20:G20">
    <cfRule type="expression" dxfId="548" priority="307" stopIfTrue="1">
      <formula>#REF!</formula>
    </cfRule>
  </conditionalFormatting>
  <conditionalFormatting sqref="F20:G20">
    <cfRule type="colorScale" priority="3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:G20">
    <cfRule type="colorScale" priority="3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0">
    <cfRule type="cellIs" dxfId="547" priority="310" operator="equal">
      <formula>"""A1"""</formula>
    </cfRule>
  </conditionalFormatting>
  <conditionalFormatting sqref="G40">
    <cfRule type="expression" dxfId="546" priority="311">
      <formula>G40="C"</formula>
    </cfRule>
  </conditionalFormatting>
  <conditionalFormatting sqref="G40">
    <cfRule type="expression" dxfId="545" priority="312">
      <formula>G40="C"</formula>
    </cfRule>
  </conditionalFormatting>
  <conditionalFormatting sqref="G40">
    <cfRule type="expression" dxfId="544" priority="313">
      <formula>G40="B"</formula>
    </cfRule>
  </conditionalFormatting>
  <conditionalFormatting sqref="G40">
    <cfRule type="expression" dxfId="543" priority="314">
      <formula>G40="A"</formula>
    </cfRule>
  </conditionalFormatting>
  <conditionalFormatting sqref="G40">
    <cfRule type="expression" dxfId="542" priority="315">
      <formula>G40="A1"</formula>
    </cfRule>
  </conditionalFormatting>
  <conditionalFormatting sqref="G40">
    <cfRule type="colorScale" priority="3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31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0">
    <cfRule type="cellIs" dxfId="541" priority="318" operator="equal">
      <formula>"""A1"""</formula>
    </cfRule>
  </conditionalFormatting>
  <conditionalFormatting sqref="G40">
    <cfRule type="expression" dxfId="540" priority="319">
      <formula>G40="C"</formula>
    </cfRule>
  </conditionalFormatting>
  <conditionalFormatting sqref="G40">
    <cfRule type="expression" dxfId="539" priority="320">
      <formula>G40="C"</formula>
    </cfRule>
  </conditionalFormatting>
  <conditionalFormatting sqref="G40">
    <cfRule type="expression" dxfId="538" priority="321">
      <formula>G40="B"</formula>
    </cfRule>
  </conditionalFormatting>
  <conditionalFormatting sqref="G40">
    <cfRule type="expression" dxfId="537" priority="322">
      <formula>G40="A"</formula>
    </cfRule>
  </conditionalFormatting>
  <conditionalFormatting sqref="G40">
    <cfRule type="expression" dxfId="536" priority="323">
      <formula>G40="A1"</formula>
    </cfRule>
  </conditionalFormatting>
  <conditionalFormatting sqref="G40">
    <cfRule type="colorScale" priority="32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32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1">
    <cfRule type="cellIs" dxfId="535" priority="326" operator="equal">
      <formula>"""A1"""</formula>
    </cfRule>
  </conditionalFormatting>
  <conditionalFormatting sqref="G71">
    <cfRule type="expression" dxfId="534" priority="327">
      <formula>G71="C"</formula>
    </cfRule>
  </conditionalFormatting>
  <conditionalFormatting sqref="G71">
    <cfRule type="expression" dxfId="533" priority="328">
      <formula>G71="C"</formula>
    </cfRule>
  </conditionalFormatting>
  <conditionalFormatting sqref="G71">
    <cfRule type="expression" dxfId="532" priority="329">
      <formula>G71="B"</formula>
    </cfRule>
  </conditionalFormatting>
  <conditionalFormatting sqref="G71">
    <cfRule type="expression" dxfId="531" priority="330">
      <formula>G71="A"</formula>
    </cfRule>
  </conditionalFormatting>
  <conditionalFormatting sqref="G71">
    <cfRule type="expression" dxfId="530" priority="331">
      <formula>G71="A1"</formula>
    </cfRule>
  </conditionalFormatting>
  <conditionalFormatting sqref="G71">
    <cfRule type="colorScale" priority="3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3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1">
    <cfRule type="cellIs" dxfId="529" priority="334" operator="equal">
      <formula>"""A1"""</formula>
    </cfRule>
  </conditionalFormatting>
  <conditionalFormatting sqref="G71">
    <cfRule type="expression" dxfId="528" priority="335">
      <formula>G71="C"</formula>
    </cfRule>
  </conditionalFormatting>
  <conditionalFormatting sqref="G71">
    <cfRule type="expression" dxfId="527" priority="336">
      <formula>G71="C"</formula>
    </cfRule>
  </conditionalFormatting>
  <conditionalFormatting sqref="G71">
    <cfRule type="expression" dxfId="526" priority="337">
      <formula>G71="B"</formula>
    </cfRule>
  </conditionalFormatting>
  <conditionalFormatting sqref="G71">
    <cfRule type="expression" dxfId="525" priority="338">
      <formula>G71="A"</formula>
    </cfRule>
  </conditionalFormatting>
  <conditionalFormatting sqref="G71">
    <cfRule type="expression" dxfId="524" priority="339">
      <formula>G71="A1"</formula>
    </cfRule>
  </conditionalFormatting>
  <conditionalFormatting sqref="G71">
    <cfRule type="colorScale" priority="3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4">
    <cfRule type="cellIs" dxfId="523" priority="342" operator="equal">
      <formula>"""A1"""</formula>
    </cfRule>
  </conditionalFormatting>
  <conditionalFormatting sqref="G84">
    <cfRule type="expression" dxfId="522" priority="343">
      <formula>G84="C"</formula>
    </cfRule>
  </conditionalFormatting>
  <conditionalFormatting sqref="G84">
    <cfRule type="expression" dxfId="521" priority="344">
      <formula>G84="C"</formula>
    </cfRule>
  </conditionalFormatting>
  <conditionalFormatting sqref="G84">
    <cfRule type="expression" dxfId="520" priority="345">
      <formula>G84="B"</formula>
    </cfRule>
  </conditionalFormatting>
  <conditionalFormatting sqref="G84">
    <cfRule type="expression" dxfId="519" priority="346">
      <formula>G84="A"</formula>
    </cfRule>
  </conditionalFormatting>
  <conditionalFormatting sqref="G84">
    <cfRule type="expression" dxfId="518" priority="347">
      <formula>G84="A1"</formula>
    </cfRule>
  </conditionalFormatting>
  <conditionalFormatting sqref="G84">
    <cfRule type="colorScale" priority="3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4">
    <cfRule type="colorScale" priority="3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4">
    <cfRule type="cellIs" dxfId="517" priority="350" operator="equal">
      <formula>"""A1"""</formula>
    </cfRule>
  </conditionalFormatting>
  <conditionalFormatting sqref="G84">
    <cfRule type="expression" dxfId="516" priority="351">
      <formula>G84="C"</formula>
    </cfRule>
  </conditionalFormatting>
  <conditionalFormatting sqref="G84">
    <cfRule type="expression" dxfId="515" priority="352">
      <formula>G84="C"</formula>
    </cfRule>
  </conditionalFormatting>
  <conditionalFormatting sqref="G84">
    <cfRule type="expression" dxfId="514" priority="353">
      <formula>G84="B"</formula>
    </cfRule>
  </conditionalFormatting>
  <conditionalFormatting sqref="G84">
    <cfRule type="expression" dxfId="513" priority="354">
      <formula>G84="A"</formula>
    </cfRule>
  </conditionalFormatting>
  <conditionalFormatting sqref="G84">
    <cfRule type="expression" dxfId="512" priority="355">
      <formula>G84="A1"</formula>
    </cfRule>
  </conditionalFormatting>
  <conditionalFormatting sqref="G84">
    <cfRule type="colorScale" priority="3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4">
    <cfRule type="colorScale" priority="3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cellIs" dxfId="511" priority="358" operator="equal">
      <formula>"""A1"""</formula>
    </cfRule>
  </conditionalFormatting>
  <conditionalFormatting sqref="G89">
    <cfRule type="expression" dxfId="510" priority="359">
      <formula>G89="C"</formula>
    </cfRule>
  </conditionalFormatting>
  <conditionalFormatting sqref="G89">
    <cfRule type="expression" dxfId="509" priority="360">
      <formula>G89="C"</formula>
    </cfRule>
  </conditionalFormatting>
  <conditionalFormatting sqref="G89">
    <cfRule type="expression" dxfId="508" priority="361">
      <formula>G89="B"</formula>
    </cfRule>
  </conditionalFormatting>
  <conditionalFormatting sqref="G89">
    <cfRule type="expression" dxfId="507" priority="362">
      <formula>G89="A"</formula>
    </cfRule>
  </conditionalFormatting>
  <conditionalFormatting sqref="G89">
    <cfRule type="expression" dxfId="506" priority="363">
      <formula>G89="A1"</formula>
    </cfRule>
  </conditionalFormatting>
  <conditionalFormatting sqref="G89">
    <cfRule type="colorScale" priority="3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3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cellIs" dxfId="505" priority="366" operator="equal">
      <formula>"""A1"""</formula>
    </cfRule>
  </conditionalFormatting>
  <conditionalFormatting sqref="G89">
    <cfRule type="expression" dxfId="504" priority="367">
      <formula>G89="C"</formula>
    </cfRule>
  </conditionalFormatting>
  <conditionalFormatting sqref="G89">
    <cfRule type="expression" dxfId="503" priority="368">
      <formula>G89="C"</formula>
    </cfRule>
  </conditionalFormatting>
  <conditionalFormatting sqref="G89">
    <cfRule type="expression" dxfId="502" priority="369">
      <formula>G89="B"</formula>
    </cfRule>
  </conditionalFormatting>
  <conditionalFormatting sqref="G89">
    <cfRule type="expression" dxfId="501" priority="370">
      <formula>G89="A"</formula>
    </cfRule>
  </conditionalFormatting>
  <conditionalFormatting sqref="G89">
    <cfRule type="expression" dxfId="500" priority="371">
      <formula>G89="A1"</formula>
    </cfRule>
  </conditionalFormatting>
  <conditionalFormatting sqref="G89">
    <cfRule type="colorScale" priority="3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3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1">
    <cfRule type="cellIs" dxfId="499" priority="374" operator="equal">
      <formula>"""A1"""</formula>
    </cfRule>
  </conditionalFormatting>
  <conditionalFormatting sqref="G91">
    <cfRule type="expression" dxfId="498" priority="375">
      <formula>G91="C"</formula>
    </cfRule>
  </conditionalFormatting>
  <conditionalFormatting sqref="G91">
    <cfRule type="expression" dxfId="497" priority="376">
      <formula>G91="C"</formula>
    </cfRule>
  </conditionalFormatting>
  <conditionalFormatting sqref="G91">
    <cfRule type="expression" dxfId="496" priority="377">
      <formula>G91="B"</formula>
    </cfRule>
  </conditionalFormatting>
  <conditionalFormatting sqref="G91">
    <cfRule type="expression" dxfId="495" priority="378">
      <formula>G91="A"</formula>
    </cfRule>
  </conditionalFormatting>
  <conditionalFormatting sqref="G91">
    <cfRule type="expression" dxfId="494" priority="379">
      <formula>G91="A1"</formula>
    </cfRule>
  </conditionalFormatting>
  <conditionalFormatting sqref="G91">
    <cfRule type="colorScale" priority="3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">
    <cfRule type="colorScale" priority="3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1">
    <cfRule type="cellIs" dxfId="493" priority="382" operator="equal">
      <formula>"""A1"""</formula>
    </cfRule>
  </conditionalFormatting>
  <conditionalFormatting sqref="G91">
    <cfRule type="expression" dxfId="492" priority="383">
      <formula>G91="C"</formula>
    </cfRule>
  </conditionalFormatting>
  <conditionalFormatting sqref="G91">
    <cfRule type="expression" dxfId="491" priority="384">
      <formula>G91="C"</formula>
    </cfRule>
  </conditionalFormatting>
  <conditionalFormatting sqref="G91">
    <cfRule type="expression" dxfId="490" priority="385">
      <formula>G91="B"</formula>
    </cfRule>
  </conditionalFormatting>
  <conditionalFormatting sqref="G91">
    <cfRule type="expression" dxfId="489" priority="386">
      <formula>G91="A"</formula>
    </cfRule>
  </conditionalFormatting>
  <conditionalFormatting sqref="G91">
    <cfRule type="expression" dxfId="488" priority="387">
      <formula>G91="A1"</formula>
    </cfRule>
  </conditionalFormatting>
  <conditionalFormatting sqref="G91">
    <cfRule type="colorScale" priority="3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">
    <cfRule type="colorScale" priority="3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3">
    <cfRule type="cellIs" dxfId="487" priority="390" operator="equal">
      <formula>"""A1"""</formula>
    </cfRule>
  </conditionalFormatting>
  <conditionalFormatting sqref="G103">
    <cfRule type="expression" dxfId="486" priority="391">
      <formula>G103="C"</formula>
    </cfRule>
  </conditionalFormatting>
  <conditionalFormatting sqref="G103">
    <cfRule type="expression" dxfId="485" priority="392">
      <formula>G103="C"</formula>
    </cfRule>
  </conditionalFormatting>
  <conditionalFormatting sqref="G103">
    <cfRule type="expression" dxfId="484" priority="393">
      <formula>G103="B"</formula>
    </cfRule>
  </conditionalFormatting>
  <conditionalFormatting sqref="G103">
    <cfRule type="expression" dxfId="483" priority="394">
      <formula>G103="A"</formula>
    </cfRule>
  </conditionalFormatting>
  <conditionalFormatting sqref="G103">
    <cfRule type="expression" dxfId="482" priority="395">
      <formula>G103="A1"</formula>
    </cfRule>
  </conditionalFormatting>
  <conditionalFormatting sqref="G103">
    <cfRule type="colorScale" priority="3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">
    <cfRule type="colorScale" priority="3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3">
    <cfRule type="cellIs" dxfId="481" priority="398" operator="equal">
      <formula>"""A1"""</formula>
    </cfRule>
  </conditionalFormatting>
  <conditionalFormatting sqref="G103">
    <cfRule type="expression" dxfId="480" priority="399">
      <formula>G103="C"</formula>
    </cfRule>
  </conditionalFormatting>
  <conditionalFormatting sqref="G103">
    <cfRule type="expression" dxfId="479" priority="400">
      <formula>G103="C"</formula>
    </cfRule>
  </conditionalFormatting>
  <conditionalFormatting sqref="G103">
    <cfRule type="expression" dxfId="478" priority="401">
      <formula>G103="B"</formula>
    </cfRule>
  </conditionalFormatting>
  <conditionalFormatting sqref="G103">
    <cfRule type="expression" dxfId="477" priority="402">
      <formula>G103="A"</formula>
    </cfRule>
  </conditionalFormatting>
  <conditionalFormatting sqref="G103">
    <cfRule type="expression" dxfId="476" priority="403">
      <formula>G103="A1"</formula>
    </cfRule>
  </conditionalFormatting>
  <conditionalFormatting sqref="G103">
    <cfRule type="colorScale" priority="4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">
    <cfRule type="colorScale" priority="4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0">
    <cfRule type="cellIs" dxfId="475" priority="406" operator="equal">
      <formula>"""A1"""</formula>
    </cfRule>
  </conditionalFormatting>
  <conditionalFormatting sqref="G100">
    <cfRule type="expression" dxfId="474" priority="407">
      <formula>G100="C"</formula>
    </cfRule>
  </conditionalFormatting>
  <conditionalFormatting sqref="G100">
    <cfRule type="expression" dxfId="473" priority="408">
      <formula>G100="C"</formula>
    </cfRule>
  </conditionalFormatting>
  <conditionalFormatting sqref="G100">
    <cfRule type="expression" dxfId="472" priority="409">
      <formula>G100="B"</formula>
    </cfRule>
  </conditionalFormatting>
  <conditionalFormatting sqref="G100">
    <cfRule type="expression" dxfId="471" priority="410">
      <formula>G100="A"</formula>
    </cfRule>
  </conditionalFormatting>
  <conditionalFormatting sqref="G100">
    <cfRule type="expression" dxfId="470" priority="411">
      <formula>G100="A1"</formula>
    </cfRule>
  </conditionalFormatting>
  <conditionalFormatting sqref="G100">
    <cfRule type="colorScale" priority="4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">
    <cfRule type="colorScale" priority="4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0">
    <cfRule type="cellIs" dxfId="469" priority="414" operator="equal">
      <formula>"""A1"""</formula>
    </cfRule>
  </conditionalFormatting>
  <conditionalFormatting sqref="G100">
    <cfRule type="expression" dxfId="468" priority="415">
      <formula>G100="C"</formula>
    </cfRule>
  </conditionalFormatting>
  <conditionalFormatting sqref="G100">
    <cfRule type="expression" dxfId="467" priority="416">
      <formula>G100="C"</formula>
    </cfRule>
  </conditionalFormatting>
  <conditionalFormatting sqref="G100">
    <cfRule type="expression" dxfId="466" priority="417">
      <formula>G100="B"</formula>
    </cfRule>
  </conditionalFormatting>
  <conditionalFormatting sqref="G100">
    <cfRule type="expression" dxfId="465" priority="418">
      <formula>G100="A"</formula>
    </cfRule>
  </conditionalFormatting>
  <conditionalFormatting sqref="G100">
    <cfRule type="expression" dxfId="464" priority="419">
      <formula>G100="A1"</formula>
    </cfRule>
  </conditionalFormatting>
  <conditionalFormatting sqref="G100">
    <cfRule type="colorScale" priority="4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">
    <cfRule type="colorScale" priority="4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7">
    <cfRule type="cellIs" dxfId="463" priority="422" operator="equal">
      <formula>"""A1"""</formula>
    </cfRule>
  </conditionalFormatting>
  <conditionalFormatting sqref="G117">
    <cfRule type="expression" dxfId="462" priority="423">
      <formula>G117="C"</formula>
    </cfRule>
  </conditionalFormatting>
  <conditionalFormatting sqref="G117">
    <cfRule type="expression" dxfId="461" priority="424">
      <formula>G117="C"</formula>
    </cfRule>
  </conditionalFormatting>
  <conditionalFormatting sqref="G117">
    <cfRule type="expression" dxfId="460" priority="425">
      <formula>G117="B"</formula>
    </cfRule>
  </conditionalFormatting>
  <conditionalFormatting sqref="G117">
    <cfRule type="expression" dxfId="459" priority="426">
      <formula>G117="A"</formula>
    </cfRule>
  </conditionalFormatting>
  <conditionalFormatting sqref="G117">
    <cfRule type="expression" dxfId="458" priority="427">
      <formula>G117="A1"</formula>
    </cfRule>
  </conditionalFormatting>
  <conditionalFormatting sqref="G117">
    <cfRule type="colorScale" priority="4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7">
    <cfRule type="colorScale" priority="4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7">
    <cfRule type="cellIs" dxfId="457" priority="430" operator="equal">
      <formula>"""A1"""</formula>
    </cfRule>
  </conditionalFormatting>
  <conditionalFormatting sqref="G117">
    <cfRule type="expression" dxfId="456" priority="431">
      <formula>G117="C"</formula>
    </cfRule>
  </conditionalFormatting>
  <conditionalFormatting sqref="G117">
    <cfRule type="expression" dxfId="455" priority="432">
      <formula>G117="C"</formula>
    </cfRule>
  </conditionalFormatting>
  <conditionalFormatting sqref="G117">
    <cfRule type="expression" dxfId="454" priority="433">
      <formula>G117="B"</formula>
    </cfRule>
  </conditionalFormatting>
  <conditionalFormatting sqref="G117">
    <cfRule type="expression" dxfId="453" priority="434">
      <formula>G117="A"</formula>
    </cfRule>
  </conditionalFormatting>
  <conditionalFormatting sqref="G117">
    <cfRule type="expression" dxfId="452" priority="435">
      <formula>G117="A1"</formula>
    </cfRule>
  </conditionalFormatting>
  <conditionalFormatting sqref="G117">
    <cfRule type="colorScale" priority="4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7">
    <cfRule type="colorScale" priority="43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5">
    <cfRule type="cellIs" dxfId="451" priority="438" operator="equal">
      <formula>"""A1"""</formula>
    </cfRule>
  </conditionalFormatting>
  <conditionalFormatting sqref="G115">
    <cfRule type="expression" dxfId="450" priority="439">
      <formula>G115="C"</formula>
    </cfRule>
  </conditionalFormatting>
  <conditionalFormatting sqref="G115">
    <cfRule type="expression" dxfId="449" priority="440">
      <formula>G115="C"</formula>
    </cfRule>
  </conditionalFormatting>
  <conditionalFormatting sqref="G115">
    <cfRule type="expression" dxfId="448" priority="441">
      <formula>G115="B"</formula>
    </cfRule>
  </conditionalFormatting>
  <conditionalFormatting sqref="G115">
    <cfRule type="expression" dxfId="447" priority="442">
      <formula>G115="A"</formula>
    </cfRule>
  </conditionalFormatting>
  <conditionalFormatting sqref="G115">
    <cfRule type="expression" dxfId="446" priority="443">
      <formula>G115="A1"</formula>
    </cfRule>
  </conditionalFormatting>
  <conditionalFormatting sqref="G115">
    <cfRule type="colorScale" priority="4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">
    <cfRule type="colorScale" priority="44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5">
    <cfRule type="cellIs" dxfId="445" priority="446" operator="equal">
      <formula>"""A1"""</formula>
    </cfRule>
  </conditionalFormatting>
  <conditionalFormatting sqref="G115">
    <cfRule type="expression" dxfId="444" priority="447">
      <formula>G115="C"</formula>
    </cfRule>
  </conditionalFormatting>
  <conditionalFormatting sqref="G115">
    <cfRule type="expression" dxfId="443" priority="448">
      <formula>G115="C"</formula>
    </cfRule>
  </conditionalFormatting>
  <conditionalFormatting sqref="G115">
    <cfRule type="expression" dxfId="442" priority="449">
      <formula>G115="B"</formula>
    </cfRule>
  </conditionalFormatting>
  <conditionalFormatting sqref="G115">
    <cfRule type="expression" dxfId="441" priority="450">
      <formula>G115="A"</formula>
    </cfRule>
  </conditionalFormatting>
  <conditionalFormatting sqref="G115">
    <cfRule type="expression" dxfId="440" priority="451">
      <formula>G115="A1"</formula>
    </cfRule>
  </conditionalFormatting>
  <conditionalFormatting sqref="G115">
    <cfRule type="colorScale" priority="4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">
    <cfRule type="colorScale" priority="45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0">
    <cfRule type="cellIs" dxfId="439" priority="454" operator="equal">
      <formula>"""A1"""</formula>
    </cfRule>
  </conditionalFormatting>
  <conditionalFormatting sqref="G120">
    <cfRule type="expression" dxfId="438" priority="455">
      <formula>G120="C"</formula>
    </cfRule>
  </conditionalFormatting>
  <conditionalFormatting sqref="G120">
    <cfRule type="expression" dxfId="437" priority="456">
      <formula>G120="C"</formula>
    </cfRule>
  </conditionalFormatting>
  <conditionalFormatting sqref="G120">
    <cfRule type="expression" dxfId="436" priority="457">
      <formula>G120="B"</formula>
    </cfRule>
  </conditionalFormatting>
  <conditionalFormatting sqref="G120">
    <cfRule type="expression" dxfId="435" priority="458">
      <formula>G120="A"</formula>
    </cfRule>
  </conditionalFormatting>
  <conditionalFormatting sqref="G120">
    <cfRule type="expression" dxfId="434" priority="459">
      <formula>G120="A1"</formula>
    </cfRule>
  </conditionalFormatting>
  <conditionalFormatting sqref="G120">
    <cfRule type="colorScale" priority="4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0">
    <cfRule type="colorScale" priority="4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0">
    <cfRule type="cellIs" dxfId="433" priority="462" operator="equal">
      <formula>"""A1"""</formula>
    </cfRule>
  </conditionalFormatting>
  <conditionalFormatting sqref="G120">
    <cfRule type="expression" dxfId="432" priority="463">
      <formula>G120="C"</formula>
    </cfRule>
  </conditionalFormatting>
  <conditionalFormatting sqref="G120">
    <cfRule type="expression" dxfId="431" priority="464">
      <formula>G120="C"</formula>
    </cfRule>
  </conditionalFormatting>
  <conditionalFormatting sqref="G120">
    <cfRule type="expression" dxfId="430" priority="465">
      <formula>G120="B"</formula>
    </cfRule>
  </conditionalFormatting>
  <conditionalFormatting sqref="G120">
    <cfRule type="expression" dxfId="429" priority="466">
      <formula>G120="A"</formula>
    </cfRule>
  </conditionalFormatting>
  <conditionalFormatting sqref="G120">
    <cfRule type="expression" dxfId="428" priority="467">
      <formula>G120="A1"</formula>
    </cfRule>
  </conditionalFormatting>
  <conditionalFormatting sqref="G120">
    <cfRule type="colorScale" priority="4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0">
    <cfRule type="colorScale" priority="4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9">
    <cfRule type="cellIs" dxfId="427" priority="470" operator="equal">
      <formula>"""A1"""</formula>
    </cfRule>
  </conditionalFormatting>
  <conditionalFormatting sqref="G129">
    <cfRule type="expression" dxfId="426" priority="471">
      <formula>G129="C"</formula>
    </cfRule>
  </conditionalFormatting>
  <conditionalFormatting sqref="G129">
    <cfRule type="expression" dxfId="425" priority="472">
      <formula>G129="C"</formula>
    </cfRule>
  </conditionalFormatting>
  <conditionalFormatting sqref="G129">
    <cfRule type="expression" dxfId="424" priority="473">
      <formula>G129="B"</formula>
    </cfRule>
  </conditionalFormatting>
  <conditionalFormatting sqref="G129">
    <cfRule type="expression" dxfId="423" priority="474">
      <formula>G129="A"</formula>
    </cfRule>
  </conditionalFormatting>
  <conditionalFormatting sqref="G129">
    <cfRule type="expression" dxfId="422" priority="475">
      <formula>G129="A1"</formula>
    </cfRule>
  </conditionalFormatting>
  <conditionalFormatting sqref="G129">
    <cfRule type="colorScale" priority="4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9">
    <cfRule type="colorScale" priority="47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29">
    <cfRule type="cellIs" dxfId="421" priority="478" operator="equal">
      <formula>"""A1"""</formula>
    </cfRule>
  </conditionalFormatting>
  <conditionalFormatting sqref="G129">
    <cfRule type="expression" dxfId="420" priority="479">
      <formula>G129="C"</formula>
    </cfRule>
  </conditionalFormatting>
  <conditionalFormatting sqref="G129">
    <cfRule type="expression" dxfId="419" priority="480">
      <formula>G129="C"</formula>
    </cfRule>
  </conditionalFormatting>
  <conditionalFormatting sqref="G129">
    <cfRule type="expression" dxfId="418" priority="481">
      <formula>G129="B"</formula>
    </cfRule>
  </conditionalFormatting>
  <conditionalFormatting sqref="G129">
    <cfRule type="expression" dxfId="417" priority="482">
      <formula>G129="A"</formula>
    </cfRule>
  </conditionalFormatting>
  <conditionalFormatting sqref="G129">
    <cfRule type="expression" dxfId="416" priority="483">
      <formula>G129="A1"</formula>
    </cfRule>
  </conditionalFormatting>
  <conditionalFormatting sqref="G129">
    <cfRule type="colorScale" priority="4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9">
    <cfRule type="colorScale" priority="48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">
    <cfRule type="cellIs" dxfId="415" priority="486" operator="equal">
      <formula>"""A1"""</formula>
    </cfRule>
  </conditionalFormatting>
  <conditionalFormatting sqref="G69">
    <cfRule type="expression" dxfId="414" priority="487">
      <formula>G69="C"</formula>
    </cfRule>
  </conditionalFormatting>
  <conditionalFormatting sqref="G69">
    <cfRule type="expression" dxfId="413" priority="488">
      <formula>G69="C"</formula>
    </cfRule>
  </conditionalFormatting>
  <conditionalFormatting sqref="G69">
    <cfRule type="expression" dxfId="412" priority="489">
      <formula>G69="B"</formula>
    </cfRule>
  </conditionalFormatting>
  <conditionalFormatting sqref="G69">
    <cfRule type="expression" dxfId="411" priority="490">
      <formula>G69="A"</formula>
    </cfRule>
  </conditionalFormatting>
  <conditionalFormatting sqref="G69">
    <cfRule type="expression" dxfId="410" priority="491">
      <formula>G69="A1"</formula>
    </cfRule>
  </conditionalFormatting>
  <conditionalFormatting sqref="G69">
    <cfRule type="colorScale" priority="4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49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">
    <cfRule type="cellIs" dxfId="409" priority="494" operator="equal">
      <formula>"""A1"""</formula>
    </cfRule>
  </conditionalFormatting>
  <conditionalFormatting sqref="G69">
    <cfRule type="expression" dxfId="408" priority="495">
      <formula>G69="C"</formula>
    </cfRule>
  </conditionalFormatting>
  <conditionalFormatting sqref="G69">
    <cfRule type="expression" dxfId="407" priority="496">
      <formula>G69="C"</formula>
    </cfRule>
  </conditionalFormatting>
  <conditionalFormatting sqref="G69">
    <cfRule type="expression" dxfId="406" priority="497">
      <formula>G69="B"</formula>
    </cfRule>
  </conditionalFormatting>
  <conditionalFormatting sqref="G69">
    <cfRule type="expression" dxfId="405" priority="498">
      <formula>G69="A"</formula>
    </cfRule>
  </conditionalFormatting>
  <conditionalFormatting sqref="G69">
    <cfRule type="expression" dxfId="404" priority="499">
      <formula>G69="A1"</formula>
    </cfRule>
  </conditionalFormatting>
  <conditionalFormatting sqref="G69">
    <cfRule type="colorScale" priority="5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5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2:H154">
    <cfRule type="cellIs" dxfId="403" priority="502" operator="equal">
      <formula>"""A1"""</formula>
    </cfRule>
  </conditionalFormatting>
  <conditionalFormatting sqref="F132:H154">
    <cfRule type="expression" dxfId="402" priority="503">
      <formula>F132="C"</formula>
    </cfRule>
  </conditionalFormatting>
  <conditionalFormatting sqref="F132:H154">
    <cfRule type="expression" dxfId="401" priority="504">
      <formula>F132="C"</formula>
    </cfRule>
  </conditionalFormatting>
  <conditionalFormatting sqref="F132:H154">
    <cfRule type="expression" dxfId="400" priority="505">
      <formula>F132="B"</formula>
    </cfRule>
  </conditionalFormatting>
  <conditionalFormatting sqref="F132:H154">
    <cfRule type="expression" dxfId="399" priority="506">
      <formula>F132="A"</formula>
    </cfRule>
  </conditionalFormatting>
  <conditionalFormatting sqref="F132:H154">
    <cfRule type="expression" dxfId="398" priority="507">
      <formula>F132="A1"</formula>
    </cfRule>
  </conditionalFormatting>
  <conditionalFormatting sqref="F132:H154">
    <cfRule type="colorScale" priority="5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2:H154">
    <cfRule type="colorScale" priority="5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2:G154">
    <cfRule type="expression" dxfId="397" priority="510" stopIfTrue="1">
      <formula>F132="C"</formula>
    </cfRule>
  </conditionalFormatting>
  <conditionalFormatting sqref="F132:G154">
    <cfRule type="expression" dxfId="396" priority="511" stopIfTrue="1">
      <formula>F132="C"</formula>
    </cfRule>
  </conditionalFormatting>
  <conditionalFormatting sqref="F132:G154">
    <cfRule type="expression" dxfId="395" priority="512" stopIfTrue="1">
      <formula>F132="B"</formula>
    </cfRule>
  </conditionalFormatting>
  <conditionalFormatting sqref="F132:G154">
    <cfRule type="expression" dxfId="394" priority="513" stopIfTrue="1">
      <formula>F132="A"</formula>
    </cfRule>
  </conditionalFormatting>
  <conditionalFormatting sqref="F132:G154">
    <cfRule type="expression" dxfId="393" priority="514" stopIfTrue="1">
      <formula>#REF!</formula>
    </cfRule>
  </conditionalFormatting>
  <conditionalFormatting sqref="F132:G154">
    <cfRule type="colorScale" priority="5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2:G154">
    <cfRule type="colorScale" priority="5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0:G130">
    <cfRule type="cellIs" dxfId="392" priority="517" operator="equal">
      <formula>"""A1"""</formula>
    </cfRule>
  </conditionalFormatting>
  <conditionalFormatting sqref="F130:G130">
    <cfRule type="expression" dxfId="391" priority="518">
      <formula>F130="C"</formula>
    </cfRule>
  </conditionalFormatting>
  <conditionalFormatting sqref="F130:G130">
    <cfRule type="expression" dxfId="390" priority="519">
      <formula>F130="C"</formula>
    </cfRule>
  </conditionalFormatting>
  <conditionalFormatting sqref="F130:G130">
    <cfRule type="expression" dxfId="389" priority="520">
      <formula>F130="B"</formula>
    </cfRule>
  </conditionalFormatting>
  <conditionalFormatting sqref="F130:G130">
    <cfRule type="expression" dxfId="388" priority="521">
      <formula>F130="A"</formula>
    </cfRule>
  </conditionalFormatting>
  <conditionalFormatting sqref="F130:G130">
    <cfRule type="expression" dxfId="387" priority="522">
      <formula>F130="A1"</formula>
    </cfRule>
  </conditionalFormatting>
  <conditionalFormatting sqref="F130:G130">
    <cfRule type="colorScale" priority="5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0:G130">
    <cfRule type="colorScale" priority="52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0:G130">
    <cfRule type="expression" dxfId="386" priority="525" stopIfTrue="1">
      <formula>F130="C"</formula>
    </cfRule>
  </conditionalFormatting>
  <conditionalFormatting sqref="F130:G130">
    <cfRule type="expression" dxfId="385" priority="526" stopIfTrue="1">
      <formula>F130="C"</formula>
    </cfRule>
  </conditionalFormatting>
  <conditionalFormatting sqref="F130:G130">
    <cfRule type="expression" dxfId="384" priority="527" stopIfTrue="1">
      <formula>F130="B"</formula>
    </cfRule>
  </conditionalFormatting>
  <conditionalFormatting sqref="F130:G130">
    <cfRule type="expression" dxfId="383" priority="528" stopIfTrue="1">
      <formula>F130="A"</formula>
    </cfRule>
  </conditionalFormatting>
  <conditionalFormatting sqref="F130:G130">
    <cfRule type="expression" dxfId="382" priority="529" stopIfTrue="1">
      <formula>#REF!</formula>
    </cfRule>
  </conditionalFormatting>
  <conditionalFormatting sqref="F130:G130">
    <cfRule type="colorScale" priority="5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0:G130">
    <cfRule type="colorScale" priority="5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7:G128">
    <cfRule type="cellIs" dxfId="381" priority="532" operator="equal">
      <formula>"""A1"""</formula>
    </cfRule>
  </conditionalFormatting>
  <conditionalFormatting sqref="F127:G128">
    <cfRule type="expression" dxfId="380" priority="533">
      <formula>F127="C"</formula>
    </cfRule>
  </conditionalFormatting>
  <conditionalFormatting sqref="F127:G128">
    <cfRule type="expression" dxfId="379" priority="534">
      <formula>F127="C"</formula>
    </cfRule>
  </conditionalFormatting>
  <conditionalFormatting sqref="F127:G128">
    <cfRule type="expression" dxfId="378" priority="535">
      <formula>F127="B"</formula>
    </cfRule>
  </conditionalFormatting>
  <conditionalFormatting sqref="F127:G128">
    <cfRule type="expression" dxfId="377" priority="536">
      <formula>F127="A"</formula>
    </cfRule>
  </conditionalFormatting>
  <conditionalFormatting sqref="F127:G128">
    <cfRule type="expression" dxfId="376" priority="537">
      <formula>F127="A1"</formula>
    </cfRule>
  </conditionalFormatting>
  <conditionalFormatting sqref="F127:G128">
    <cfRule type="colorScale" priority="5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7:G128">
    <cfRule type="colorScale" priority="53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7:G128">
    <cfRule type="expression" dxfId="375" priority="540" stopIfTrue="1">
      <formula>F127="C"</formula>
    </cfRule>
  </conditionalFormatting>
  <conditionalFormatting sqref="F127:G128">
    <cfRule type="expression" dxfId="374" priority="541" stopIfTrue="1">
      <formula>F127="C"</formula>
    </cfRule>
  </conditionalFormatting>
  <conditionalFormatting sqref="F127:G128">
    <cfRule type="expression" dxfId="373" priority="542" stopIfTrue="1">
      <formula>F127="B"</formula>
    </cfRule>
  </conditionalFormatting>
  <conditionalFormatting sqref="F127:G128">
    <cfRule type="expression" dxfId="372" priority="543" stopIfTrue="1">
      <formula>F127="A"</formula>
    </cfRule>
  </conditionalFormatting>
  <conditionalFormatting sqref="F127:G128">
    <cfRule type="expression" dxfId="371" priority="544" stopIfTrue="1">
      <formula>#REF!</formula>
    </cfRule>
  </conditionalFormatting>
  <conditionalFormatting sqref="F127:G128">
    <cfRule type="colorScale" priority="5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7:G128">
    <cfRule type="colorScale" priority="5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3:G124">
    <cfRule type="cellIs" dxfId="370" priority="547" operator="equal">
      <formula>"""A1"""</formula>
    </cfRule>
  </conditionalFormatting>
  <conditionalFormatting sqref="F123:G124">
    <cfRule type="expression" dxfId="369" priority="548">
      <formula>F123="C"</formula>
    </cfRule>
  </conditionalFormatting>
  <conditionalFormatting sqref="F123:G124">
    <cfRule type="expression" dxfId="368" priority="549">
      <formula>F123="C"</formula>
    </cfRule>
  </conditionalFormatting>
  <conditionalFormatting sqref="F123:G124">
    <cfRule type="expression" dxfId="367" priority="550">
      <formula>F123="B"</formula>
    </cfRule>
  </conditionalFormatting>
  <conditionalFormatting sqref="F123:G124">
    <cfRule type="expression" dxfId="366" priority="551">
      <formula>F123="A"</formula>
    </cfRule>
  </conditionalFormatting>
  <conditionalFormatting sqref="F123:G124">
    <cfRule type="expression" dxfId="365" priority="552">
      <formula>F123="A1"</formula>
    </cfRule>
  </conditionalFormatting>
  <conditionalFormatting sqref="F123:G124">
    <cfRule type="colorScale" priority="5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3:G124">
    <cfRule type="colorScale" priority="55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23:G124">
    <cfRule type="expression" dxfId="364" priority="555" stopIfTrue="1">
      <formula>F123="C"</formula>
    </cfRule>
  </conditionalFormatting>
  <conditionalFormatting sqref="F123:G124">
    <cfRule type="expression" dxfId="363" priority="556" stopIfTrue="1">
      <formula>F123="C"</formula>
    </cfRule>
  </conditionalFormatting>
  <conditionalFormatting sqref="F123:G124">
    <cfRule type="expression" dxfId="362" priority="557" stopIfTrue="1">
      <formula>F123="B"</formula>
    </cfRule>
  </conditionalFormatting>
  <conditionalFormatting sqref="F123:G124">
    <cfRule type="expression" dxfId="361" priority="558" stopIfTrue="1">
      <formula>F123="A"</formula>
    </cfRule>
  </conditionalFormatting>
  <conditionalFormatting sqref="F123:G124">
    <cfRule type="expression" dxfId="360" priority="559" stopIfTrue="1">
      <formula>#REF!</formula>
    </cfRule>
  </conditionalFormatting>
  <conditionalFormatting sqref="F123:G124">
    <cfRule type="colorScale" priority="5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23:G124">
    <cfRule type="colorScale" priority="5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8:G119">
    <cfRule type="cellIs" dxfId="359" priority="562" operator="equal">
      <formula>"""A1"""</formula>
    </cfRule>
  </conditionalFormatting>
  <conditionalFormatting sqref="F118:G119">
    <cfRule type="expression" dxfId="358" priority="563">
      <formula>F118="C"</formula>
    </cfRule>
  </conditionalFormatting>
  <conditionalFormatting sqref="F118:G119">
    <cfRule type="expression" dxfId="357" priority="564">
      <formula>F118="C"</formula>
    </cfRule>
  </conditionalFormatting>
  <conditionalFormatting sqref="F118:G119">
    <cfRule type="expression" dxfId="356" priority="565">
      <formula>F118="B"</formula>
    </cfRule>
  </conditionalFormatting>
  <conditionalFormatting sqref="F118:G119">
    <cfRule type="expression" dxfId="355" priority="566">
      <formula>F118="A"</formula>
    </cfRule>
  </conditionalFormatting>
  <conditionalFormatting sqref="F118:G119">
    <cfRule type="expression" dxfId="354" priority="567">
      <formula>F118="A1"</formula>
    </cfRule>
  </conditionalFormatting>
  <conditionalFormatting sqref="F118:G119">
    <cfRule type="colorScale" priority="5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8:G119">
    <cfRule type="colorScale" priority="5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8:G119">
    <cfRule type="expression" dxfId="353" priority="570" stopIfTrue="1">
      <formula>F118="C"</formula>
    </cfRule>
  </conditionalFormatting>
  <conditionalFormatting sqref="F118:G119">
    <cfRule type="expression" dxfId="352" priority="571" stopIfTrue="1">
      <formula>F118="C"</formula>
    </cfRule>
  </conditionalFormatting>
  <conditionalFormatting sqref="F118:G119">
    <cfRule type="expression" dxfId="351" priority="572" stopIfTrue="1">
      <formula>F118="B"</formula>
    </cfRule>
  </conditionalFormatting>
  <conditionalFormatting sqref="F118:G119">
    <cfRule type="expression" dxfId="350" priority="573" stopIfTrue="1">
      <formula>F118="A"</formula>
    </cfRule>
  </conditionalFormatting>
  <conditionalFormatting sqref="F118:G119">
    <cfRule type="expression" dxfId="349" priority="574" stopIfTrue="1">
      <formula>#REF!</formula>
    </cfRule>
  </conditionalFormatting>
  <conditionalFormatting sqref="F118:G119">
    <cfRule type="colorScale" priority="5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8:G119">
    <cfRule type="colorScale" priority="5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0:G113">
    <cfRule type="cellIs" dxfId="348" priority="577" operator="equal">
      <formula>"""A1"""</formula>
    </cfRule>
  </conditionalFormatting>
  <conditionalFormatting sqref="F110:G113">
    <cfRule type="expression" dxfId="347" priority="578">
      <formula>F110="C"</formula>
    </cfRule>
  </conditionalFormatting>
  <conditionalFormatting sqref="F110:G113">
    <cfRule type="expression" dxfId="346" priority="579">
      <formula>F110="C"</formula>
    </cfRule>
  </conditionalFormatting>
  <conditionalFormatting sqref="F110:G113">
    <cfRule type="expression" dxfId="345" priority="580">
      <formula>F110="B"</formula>
    </cfRule>
  </conditionalFormatting>
  <conditionalFormatting sqref="F110:G113">
    <cfRule type="expression" dxfId="344" priority="581">
      <formula>F110="A"</formula>
    </cfRule>
  </conditionalFormatting>
  <conditionalFormatting sqref="F110:G113">
    <cfRule type="expression" dxfId="343" priority="582">
      <formula>F110="A1"</formula>
    </cfRule>
  </conditionalFormatting>
  <conditionalFormatting sqref="F110:G113">
    <cfRule type="colorScale" priority="5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0:G113">
    <cfRule type="colorScale" priority="58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0:G113">
    <cfRule type="expression" dxfId="342" priority="585" stopIfTrue="1">
      <formula>F110="C"</formula>
    </cfRule>
  </conditionalFormatting>
  <conditionalFormatting sqref="F110:G113">
    <cfRule type="expression" dxfId="341" priority="586" stopIfTrue="1">
      <formula>F110="C"</formula>
    </cfRule>
  </conditionalFormatting>
  <conditionalFormatting sqref="F110:G113">
    <cfRule type="expression" dxfId="340" priority="587" stopIfTrue="1">
      <formula>F110="B"</formula>
    </cfRule>
  </conditionalFormatting>
  <conditionalFormatting sqref="F110:G113">
    <cfRule type="expression" dxfId="339" priority="588" stopIfTrue="1">
      <formula>F110="A"</formula>
    </cfRule>
  </conditionalFormatting>
  <conditionalFormatting sqref="F110:G113">
    <cfRule type="expression" dxfId="338" priority="589" stopIfTrue="1">
      <formula>#REF!</formula>
    </cfRule>
  </conditionalFormatting>
  <conditionalFormatting sqref="F110:G113">
    <cfRule type="colorScale" priority="5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0:G113">
    <cfRule type="colorScale" priority="5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8:G108">
    <cfRule type="cellIs" dxfId="337" priority="592" operator="equal">
      <formula>"""A1"""</formula>
    </cfRule>
  </conditionalFormatting>
  <conditionalFormatting sqref="F108:G108">
    <cfRule type="expression" dxfId="336" priority="593">
      <formula>F108="C"</formula>
    </cfRule>
  </conditionalFormatting>
  <conditionalFormatting sqref="F108:G108">
    <cfRule type="expression" dxfId="335" priority="594">
      <formula>F108="C"</formula>
    </cfRule>
  </conditionalFormatting>
  <conditionalFormatting sqref="F108:G108">
    <cfRule type="expression" dxfId="334" priority="595">
      <formula>F108="B"</formula>
    </cfRule>
  </conditionalFormatting>
  <conditionalFormatting sqref="F108:G108">
    <cfRule type="expression" dxfId="333" priority="596">
      <formula>F108="A"</formula>
    </cfRule>
  </conditionalFormatting>
  <conditionalFormatting sqref="F108:G108">
    <cfRule type="expression" dxfId="332" priority="597">
      <formula>F108="A1"</formula>
    </cfRule>
  </conditionalFormatting>
  <conditionalFormatting sqref="F108:G108">
    <cfRule type="colorScale" priority="5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8:G108">
    <cfRule type="colorScale" priority="59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8:G108">
    <cfRule type="expression" dxfId="331" priority="600" stopIfTrue="1">
      <formula>F108="C"</formula>
    </cfRule>
  </conditionalFormatting>
  <conditionalFormatting sqref="F108:G108">
    <cfRule type="expression" dxfId="330" priority="601" stopIfTrue="1">
      <formula>F108="C"</formula>
    </cfRule>
  </conditionalFormatting>
  <conditionalFormatting sqref="F108:G108">
    <cfRule type="expression" dxfId="329" priority="602" stopIfTrue="1">
      <formula>F108="B"</formula>
    </cfRule>
  </conditionalFormatting>
  <conditionalFormatting sqref="F108:G108">
    <cfRule type="expression" dxfId="328" priority="603" stopIfTrue="1">
      <formula>F108="A"</formula>
    </cfRule>
  </conditionalFormatting>
  <conditionalFormatting sqref="F108:G108">
    <cfRule type="expression" dxfId="327" priority="604" stopIfTrue="1">
      <formula>#REF!</formula>
    </cfRule>
  </conditionalFormatting>
  <conditionalFormatting sqref="F108:G108">
    <cfRule type="colorScale" priority="6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8:G108">
    <cfRule type="colorScale" priority="6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6:G106">
    <cfRule type="cellIs" dxfId="326" priority="607" operator="equal">
      <formula>"""A1"""</formula>
    </cfRule>
  </conditionalFormatting>
  <conditionalFormatting sqref="F106:G106">
    <cfRule type="expression" dxfId="325" priority="608">
      <formula>F106="C"</formula>
    </cfRule>
  </conditionalFormatting>
  <conditionalFormatting sqref="F106:G106">
    <cfRule type="expression" dxfId="324" priority="609">
      <formula>F106="C"</formula>
    </cfRule>
  </conditionalFormatting>
  <conditionalFormatting sqref="F106:G106">
    <cfRule type="expression" dxfId="323" priority="610">
      <formula>F106="B"</formula>
    </cfRule>
  </conditionalFormatting>
  <conditionalFormatting sqref="F106:G106">
    <cfRule type="expression" dxfId="322" priority="611">
      <formula>F106="A"</formula>
    </cfRule>
  </conditionalFormatting>
  <conditionalFormatting sqref="F106:G106">
    <cfRule type="expression" dxfId="321" priority="612">
      <formula>F106="A1"</formula>
    </cfRule>
  </conditionalFormatting>
  <conditionalFormatting sqref="F106:G106">
    <cfRule type="colorScale" priority="6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6:G106">
    <cfRule type="colorScale" priority="6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6:G106">
    <cfRule type="expression" dxfId="320" priority="615" stopIfTrue="1">
      <formula>F106="C"</formula>
    </cfRule>
  </conditionalFormatting>
  <conditionalFormatting sqref="F106:G106">
    <cfRule type="expression" dxfId="319" priority="616" stopIfTrue="1">
      <formula>F106="C"</formula>
    </cfRule>
  </conditionalFormatting>
  <conditionalFormatting sqref="F106:G106">
    <cfRule type="expression" dxfId="318" priority="617" stopIfTrue="1">
      <formula>F106="B"</formula>
    </cfRule>
  </conditionalFormatting>
  <conditionalFormatting sqref="F106:G106">
    <cfRule type="expression" dxfId="317" priority="618" stopIfTrue="1">
      <formula>F106="A"</formula>
    </cfRule>
  </conditionalFormatting>
  <conditionalFormatting sqref="F106:G106">
    <cfRule type="expression" dxfId="316" priority="619" stopIfTrue="1">
      <formula>#REF!</formula>
    </cfRule>
  </conditionalFormatting>
  <conditionalFormatting sqref="F106:G106">
    <cfRule type="colorScale" priority="6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6:G106">
    <cfRule type="colorScale" priority="6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1:G102">
    <cfRule type="cellIs" dxfId="315" priority="622" operator="equal">
      <formula>"""A1"""</formula>
    </cfRule>
  </conditionalFormatting>
  <conditionalFormatting sqref="F101:G102">
    <cfRule type="expression" dxfId="314" priority="623">
      <formula>F101="C"</formula>
    </cfRule>
  </conditionalFormatting>
  <conditionalFormatting sqref="F101:G102">
    <cfRule type="expression" dxfId="313" priority="624">
      <formula>F101="C"</formula>
    </cfRule>
  </conditionalFormatting>
  <conditionalFormatting sqref="F101:G102">
    <cfRule type="expression" dxfId="312" priority="625">
      <formula>F101="B"</formula>
    </cfRule>
  </conditionalFormatting>
  <conditionalFormatting sqref="F101:G102">
    <cfRule type="expression" dxfId="311" priority="626">
      <formula>F101="A"</formula>
    </cfRule>
  </conditionalFormatting>
  <conditionalFormatting sqref="F101:G102">
    <cfRule type="expression" dxfId="310" priority="627">
      <formula>F101="A1"</formula>
    </cfRule>
  </conditionalFormatting>
  <conditionalFormatting sqref="F101:G102">
    <cfRule type="colorScale" priority="6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1:G102">
    <cfRule type="colorScale" priority="6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1:G102">
    <cfRule type="expression" dxfId="309" priority="630" stopIfTrue="1">
      <formula>F101="C"</formula>
    </cfRule>
  </conditionalFormatting>
  <conditionalFormatting sqref="F101:G102">
    <cfRule type="expression" dxfId="308" priority="631" stopIfTrue="1">
      <formula>F101="C"</formula>
    </cfRule>
  </conditionalFormatting>
  <conditionalFormatting sqref="F101:G102">
    <cfRule type="expression" dxfId="307" priority="632" stopIfTrue="1">
      <formula>F101="B"</formula>
    </cfRule>
  </conditionalFormatting>
  <conditionalFormatting sqref="F101:G102">
    <cfRule type="expression" dxfId="306" priority="633" stopIfTrue="1">
      <formula>F101="A"</formula>
    </cfRule>
  </conditionalFormatting>
  <conditionalFormatting sqref="F101:G102">
    <cfRule type="expression" dxfId="305" priority="634" stopIfTrue="1">
      <formula>#REF!</formula>
    </cfRule>
  </conditionalFormatting>
  <conditionalFormatting sqref="F101:G102">
    <cfRule type="colorScale" priority="6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1:G102">
    <cfRule type="colorScale" priority="6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8:G99">
    <cfRule type="cellIs" dxfId="304" priority="637" operator="equal">
      <formula>"""A1"""</formula>
    </cfRule>
  </conditionalFormatting>
  <conditionalFormatting sqref="F98:G99">
    <cfRule type="expression" dxfId="303" priority="638">
      <formula>F98="C"</formula>
    </cfRule>
  </conditionalFormatting>
  <conditionalFormatting sqref="F98:G99">
    <cfRule type="expression" dxfId="302" priority="639">
      <formula>F98="C"</formula>
    </cfRule>
  </conditionalFormatting>
  <conditionalFormatting sqref="F98:G99">
    <cfRule type="expression" dxfId="301" priority="640">
      <formula>F98="B"</formula>
    </cfRule>
  </conditionalFormatting>
  <conditionalFormatting sqref="F98:G99">
    <cfRule type="expression" dxfId="300" priority="641">
      <formula>F98="A"</formula>
    </cfRule>
  </conditionalFormatting>
  <conditionalFormatting sqref="F98:G99">
    <cfRule type="expression" dxfId="299" priority="642">
      <formula>F98="A1"</formula>
    </cfRule>
  </conditionalFormatting>
  <conditionalFormatting sqref="F98:G99">
    <cfRule type="colorScale" priority="6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8:G99">
    <cfRule type="colorScale" priority="6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8:G99">
    <cfRule type="expression" dxfId="298" priority="645" stopIfTrue="1">
      <formula>F98="C"</formula>
    </cfRule>
  </conditionalFormatting>
  <conditionalFormatting sqref="F98:G99">
    <cfRule type="expression" dxfId="297" priority="646" stopIfTrue="1">
      <formula>F98="C"</formula>
    </cfRule>
  </conditionalFormatting>
  <conditionalFormatting sqref="F98:G99">
    <cfRule type="expression" dxfId="296" priority="647" stopIfTrue="1">
      <formula>F98="B"</formula>
    </cfRule>
  </conditionalFormatting>
  <conditionalFormatting sqref="F98:G99">
    <cfRule type="expression" dxfId="295" priority="648" stopIfTrue="1">
      <formula>F98="A"</formula>
    </cfRule>
  </conditionalFormatting>
  <conditionalFormatting sqref="F98:G99">
    <cfRule type="expression" dxfId="294" priority="649" stopIfTrue="1">
      <formula>#REF!</formula>
    </cfRule>
  </conditionalFormatting>
  <conditionalFormatting sqref="F98:G99">
    <cfRule type="colorScale" priority="6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8:G99">
    <cfRule type="colorScale" priority="6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6:G96">
    <cfRule type="cellIs" dxfId="293" priority="652" operator="equal">
      <formula>"""A1"""</formula>
    </cfRule>
  </conditionalFormatting>
  <conditionalFormatting sqref="F96:G96">
    <cfRule type="expression" dxfId="292" priority="653">
      <formula>F96="C"</formula>
    </cfRule>
  </conditionalFormatting>
  <conditionalFormatting sqref="F96:G96">
    <cfRule type="expression" dxfId="291" priority="654">
      <formula>F96="C"</formula>
    </cfRule>
  </conditionalFormatting>
  <conditionalFormatting sqref="F96:G96">
    <cfRule type="expression" dxfId="290" priority="655">
      <formula>F96="B"</formula>
    </cfRule>
  </conditionalFormatting>
  <conditionalFormatting sqref="F96:G96">
    <cfRule type="expression" dxfId="289" priority="656">
      <formula>F96="A"</formula>
    </cfRule>
  </conditionalFormatting>
  <conditionalFormatting sqref="F96:G96">
    <cfRule type="expression" dxfId="288" priority="657">
      <formula>F96="A1"</formula>
    </cfRule>
  </conditionalFormatting>
  <conditionalFormatting sqref="F96:G96">
    <cfRule type="colorScale" priority="6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6:G96">
    <cfRule type="colorScale" priority="6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6:G96">
    <cfRule type="expression" dxfId="287" priority="660" stopIfTrue="1">
      <formula>F96="C"</formula>
    </cfRule>
  </conditionalFormatting>
  <conditionalFormatting sqref="F96:G96">
    <cfRule type="expression" dxfId="286" priority="661" stopIfTrue="1">
      <formula>F96="C"</formula>
    </cfRule>
  </conditionalFormatting>
  <conditionalFormatting sqref="F96:G96">
    <cfRule type="expression" dxfId="285" priority="662" stopIfTrue="1">
      <formula>F96="B"</formula>
    </cfRule>
  </conditionalFormatting>
  <conditionalFormatting sqref="F96:G96">
    <cfRule type="expression" dxfId="284" priority="663" stopIfTrue="1">
      <formula>F96="A"</formula>
    </cfRule>
  </conditionalFormatting>
  <conditionalFormatting sqref="F96:G96">
    <cfRule type="expression" dxfId="283" priority="664" stopIfTrue="1">
      <formula>#REF!</formula>
    </cfRule>
  </conditionalFormatting>
  <conditionalFormatting sqref="F96:G96">
    <cfRule type="colorScale" priority="6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6:G96">
    <cfRule type="colorScale" priority="6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4:G94">
    <cfRule type="cellIs" dxfId="282" priority="667" operator="equal">
      <formula>"""A1"""</formula>
    </cfRule>
  </conditionalFormatting>
  <conditionalFormatting sqref="F94:G94">
    <cfRule type="expression" dxfId="281" priority="668">
      <formula>F94="C"</formula>
    </cfRule>
  </conditionalFormatting>
  <conditionalFormatting sqref="F94:G94">
    <cfRule type="expression" dxfId="280" priority="669">
      <formula>F94="C"</formula>
    </cfRule>
  </conditionalFormatting>
  <conditionalFormatting sqref="F94:G94">
    <cfRule type="expression" dxfId="279" priority="670">
      <formula>F94="B"</formula>
    </cfRule>
  </conditionalFormatting>
  <conditionalFormatting sqref="F94:G94">
    <cfRule type="expression" dxfId="278" priority="671">
      <formula>F94="A"</formula>
    </cfRule>
  </conditionalFormatting>
  <conditionalFormatting sqref="F94:G94">
    <cfRule type="expression" dxfId="277" priority="672">
      <formula>F94="A1"</formula>
    </cfRule>
  </conditionalFormatting>
  <conditionalFormatting sqref="F94:G94">
    <cfRule type="colorScale" priority="6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4:G94">
    <cfRule type="colorScale" priority="6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4:G94">
    <cfRule type="expression" dxfId="276" priority="675" stopIfTrue="1">
      <formula>F94="C"</formula>
    </cfRule>
  </conditionalFormatting>
  <conditionalFormatting sqref="F94:G94">
    <cfRule type="expression" dxfId="275" priority="676" stopIfTrue="1">
      <formula>F94="C"</formula>
    </cfRule>
  </conditionalFormatting>
  <conditionalFormatting sqref="F94:G94">
    <cfRule type="expression" dxfId="274" priority="677" stopIfTrue="1">
      <formula>F94="B"</formula>
    </cfRule>
  </conditionalFormatting>
  <conditionalFormatting sqref="F94:G94">
    <cfRule type="expression" dxfId="273" priority="678" stopIfTrue="1">
      <formula>F94="A"</formula>
    </cfRule>
  </conditionalFormatting>
  <conditionalFormatting sqref="F94:G94">
    <cfRule type="expression" dxfId="272" priority="679" stopIfTrue="1">
      <formula>#REF!</formula>
    </cfRule>
  </conditionalFormatting>
  <conditionalFormatting sqref="F94:G94">
    <cfRule type="colorScale" priority="6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4:G94">
    <cfRule type="colorScale" priority="6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0:G90">
    <cfRule type="cellIs" dxfId="271" priority="682" operator="equal">
      <formula>"""A1"""</formula>
    </cfRule>
  </conditionalFormatting>
  <conditionalFormatting sqref="F90:G90">
    <cfRule type="expression" dxfId="270" priority="683">
      <formula>F90="C"</formula>
    </cfRule>
  </conditionalFormatting>
  <conditionalFormatting sqref="F90:G90">
    <cfRule type="expression" dxfId="269" priority="684">
      <formula>F90="C"</formula>
    </cfRule>
  </conditionalFormatting>
  <conditionalFormatting sqref="F90:G90">
    <cfRule type="expression" dxfId="268" priority="685">
      <formula>F90="B"</formula>
    </cfRule>
  </conditionalFormatting>
  <conditionalFormatting sqref="F90:G90">
    <cfRule type="expression" dxfId="267" priority="686">
      <formula>F90="A"</formula>
    </cfRule>
  </conditionalFormatting>
  <conditionalFormatting sqref="F90:G90">
    <cfRule type="expression" dxfId="266" priority="687">
      <formula>F90="A1"</formula>
    </cfRule>
  </conditionalFormatting>
  <conditionalFormatting sqref="F90:G90">
    <cfRule type="colorScale" priority="6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0:G90">
    <cfRule type="colorScale" priority="6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0:G90">
    <cfRule type="expression" dxfId="265" priority="690" stopIfTrue="1">
      <formula>F90="C"</formula>
    </cfRule>
  </conditionalFormatting>
  <conditionalFormatting sqref="F90:G90">
    <cfRule type="expression" dxfId="264" priority="691" stopIfTrue="1">
      <formula>F90="C"</formula>
    </cfRule>
  </conditionalFormatting>
  <conditionalFormatting sqref="F90:G90">
    <cfRule type="expression" dxfId="263" priority="692" stopIfTrue="1">
      <formula>F90="B"</formula>
    </cfRule>
  </conditionalFormatting>
  <conditionalFormatting sqref="F90:G90">
    <cfRule type="expression" dxfId="262" priority="693" stopIfTrue="1">
      <formula>F90="A"</formula>
    </cfRule>
  </conditionalFormatting>
  <conditionalFormatting sqref="F90:G90">
    <cfRule type="expression" dxfId="261" priority="694" stopIfTrue="1">
      <formula>#REF!</formula>
    </cfRule>
  </conditionalFormatting>
  <conditionalFormatting sqref="F90:G90">
    <cfRule type="colorScale" priority="6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0:G90">
    <cfRule type="colorScale" priority="6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7:G87">
    <cfRule type="cellIs" dxfId="260" priority="697" operator="equal">
      <formula>"""A1"""</formula>
    </cfRule>
  </conditionalFormatting>
  <conditionalFormatting sqref="F87:G87">
    <cfRule type="expression" dxfId="259" priority="698">
      <formula>F87="C"</formula>
    </cfRule>
  </conditionalFormatting>
  <conditionalFormatting sqref="F87:G87">
    <cfRule type="expression" dxfId="258" priority="699">
      <formula>F87="C"</formula>
    </cfRule>
  </conditionalFormatting>
  <conditionalFormatting sqref="F87:G87">
    <cfRule type="expression" dxfId="257" priority="700">
      <formula>F87="B"</formula>
    </cfRule>
  </conditionalFormatting>
  <conditionalFormatting sqref="F87:G87">
    <cfRule type="expression" dxfId="256" priority="701">
      <formula>F87="A"</formula>
    </cfRule>
  </conditionalFormatting>
  <conditionalFormatting sqref="F87:G87">
    <cfRule type="expression" dxfId="255" priority="702">
      <formula>F87="A1"</formula>
    </cfRule>
  </conditionalFormatting>
  <conditionalFormatting sqref="F87:G87">
    <cfRule type="colorScale" priority="7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7:G87">
    <cfRule type="colorScale" priority="7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7:G87">
    <cfRule type="expression" dxfId="254" priority="705" stopIfTrue="1">
      <formula>F87="C"</formula>
    </cfRule>
  </conditionalFormatting>
  <conditionalFormatting sqref="F87:G87">
    <cfRule type="expression" dxfId="253" priority="706" stopIfTrue="1">
      <formula>F87="C"</formula>
    </cfRule>
  </conditionalFormatting>
  <conditionalFormatting sqref="F87:G87">
    <cfRule type="expression" dxfId="252" priority="707" stopIfTrue="1">
      <formula>F87="B"</formula>
    </cfRule>
  </conditionalFormatting>
  <conditionalFormatting sqref="F87:G87">
    <cfRule type="expression" dxfId="251" priority="708" stopIfTrue="1">
      <formula>F87="A"</formula>
    </cfRule>
  </conditionalFormatting>
  <conditionalFormatting sqref="F87:G87">
    <cfRule type="expression" dxfId="250" priority="709" stopIfTrue="1">
      <formula>#REF!</formula>
    </cfRule>
  </conditionalFormatting>
  <conditionalFormatting sqref="F87:G87">
    <cfRule type="colorScale" priority="7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7:G87">
    <cfRule type="colorScale" priority="7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5:G85">
    <cfRule type="cellIs" dxfId="249" priority="712" operator="equal">
      <formula>"""A1"""</formula>
    </cfRule>
  </conditionalFormatting>
  <conditionalFormatting sqref="F85:G85">
    <cfRule type="expression" dxfId="248" priority="713">
      <formula>F85="C"</formula>
    </cfRule>
  </conditionalFormatting>
  <conditionalFormatting sqref="F85:G85">
    <cfRule type="expression" dxfId="247" priority="714">
      <formula>F85="C"</formula>
    </cfRule>
  </conditionalFormatting>
  <conditionalFormatting sqref="F85:G85">
    <cfRule type="expression" dxfId="246" priority="715">
      <formula>F85="B"</formula>
    </cfRule>
  </conditionalFormatting>
  <conditionalFormatting sqref="F85:G85">
    <cfRule type="expression" dxfId="245" priority="716">
      <formula>F85="A"</formula>
    </cfRule>
  </conditionalFormatting>
  <conditionalFormatting sqref="F85:G85">
    <cfRule type="expression" dxfId="244" priority="717">
      <formula>F85="A1"</formula>
    </cfRule>
  </conditionalFormatting>
  <conditionalFormatting sqref="F85:G85">
    <cfRule type="colorScale" priority="7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5:G85">
    <cfRule type="colorScale" priority="7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5:G85">
    <cfRule type="expression" dxfId="243" priority="720" stopIfTrue="1">
      <formula>F85="C"</formula>
    </cfRule>
  </conditionalFormatting>
  <conditionalFormatting sqref="F85:G85">
    <cfRule type="expression" dxfId="242" priority="721" stopIfTrue="1">
      <formula>F85="C"</formula>
    </cfRule>
  </conditionalFormatting>
  <conditionalFormatting sqref="F85:G85">
    <cfRule type="expression" dxfId="241" priority="722" stopIfTrue="1">
      <formula>F85="B"</formula>
    </cfRule>
  </conditionalFormatting>
  <conditionalFormatting sqref="F85:G85">
    <cfRule type="expression" dxfId="240" priority="723" stopIfTrue="1">
      <formula>F85="A"</formula>
    </cfRule>
  </conditionalFormatting>
  <conditionalFormatting sqref="F85:G85">
    <cfRule type="expression" dxfId="239" priority="724" stopIfTrue="1">
      <formula>#REF!</formula>
    </cfRule>
  </conditionalFormatting>
  <conditionalFormatting sqref="F85:G85">
    <cfRule type="colorScale" priority="7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5:G85">
    <cfRule type="colorScale" priority="7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2:G83">
    <cfRule type="cellIs" dxfId="238" priority="727" operator="equal">
      <formula>"""A1"""</formula>
    </cfRule>
  </conditionalFormatting>
  <conditionalFormatting sqref="F82:G83">
    <cfRule type="expression" dxfId="237" priority="728">
      <formula>F82="C"</formula>
    </cfRule>
  </conditionalFormatting>
  <conditionalFormatting sqref="F82:G83">
    <cfRule type="expression" dxfId="236" priority="729">
      <formula>F82="C"</formula>
    </cfRule>
  </conditionalFormatting>
  <conditionalFormatting sqref="F82:G83">
    <cfRule type="expression" dxfId="235" priority="730">
      <formula>F82="B"</formula>
    </cfRule>
  </conditionalFormatting>
  <conditionalFormatting sqref="F82:G83">
    <cfRule type="expression" dxfId="234" priority="731">
      <formula>F82="A"</formula>
    </cfRule>
  </conditionalFormatting>
  <conditionalFormatting sqref="F82:G83">
    <cfRule type="expression" dxfId="233" priority="732">
      <formula>F82="A1"</formula>
    </cfRule>
  </conditionalFormatting>
  <conditionalFormatting sqref="F82:G83">
    <cfRule type="colorScale" priority="7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2:G83">
    <cfRule type="colorScale" priority="7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2:G83">
    <cfRule type="expression" dxfId="232" priority="735" stopIfTrue="1">
      <formula>F82="C"</formula>
    </cfRule>
  </conditionalFormatting>
  <conditionalFormatting sqref="F82:G83">
    <cfRule type="expression" dxfId="231" priority="736" stopIfTrue="1">
      <formula>F82="C"</formula>
    </cfRule>
  </conditionalFormatting>
  <conditionalFormatting sqref="F82:G83">
    <cfRule type="expression" dxfId="230" priority="737" stopIfTrue="1">
      <formula>F82="B"</formula>
    </cfRule>
  </conditionalFormatting>
  <conditionalFormatting sqref="F82:G83">
    <cfRule type="expression" dxfId="229" priority="738" stopIfTrue="1">
      <formula>F82="A"</formula>
    </cfRule>
  </conditionalFormatting>
  <conditionalFormatting sqref="F82:G83">
    <cfRule type="expression" dxfId="228" priority="739" stopIfTrue="1">
      <formula>#REF!</formula>
    </cfRule>
  </conditionalFormatting>
  <conditionalFormatting sqref="F82:G83">
    <cfRule type="colorScale" priority="7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2:G83">
    <cfRule type="colorScale" priority="7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0:G80">
    <cfRule type="cellIs" dxfId="227" priority="742" operator="equal">
      <formula>"""A1"""</formula>
    </cfRule>
  </conditionalFormatting>
  <conditionalFormatting sqref="F80:G80">
    <cfRule type="expression" dxfId="226" priority="743">
      <formula>F80="C"</formula>
    </cfRule>
  </conditionalFormatting>
  <conditionalFormatting sqref="F80:G80">
    <cfRule type="expression" dxfId="225" priority="744">
      <formula>F80="C"</formula>
    </cfRule>
  </conditionalFormatting>
  <conditionalFormatting sqref="F80:G80">
    <cfRule type="expression" dxfId="224" priority="745">
      <formula>F80="B"</formula>
    </cfRule>
  </conditionalFormatting>
  <conditionalFormatting sqref="F80:G80">
    <cfRule type="expression" dxfId="223" priority="746">
      <formula>F80="A"</formula>
    </cfRule>
  </conditionalFormatting>
  <conditionalFormatting sqref="F80:G80">
    <cfRule type="expression" dxfId="222" priority="747">
      <formula>F80="A1"</formula>
    </cfRule>
  </conditionalFormatting>
  <conditionalFormatting sqref="F80:G80">
    <cfRule type="colorScale" priority="7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0:G80">
    <cfRule type="colorScale" priority="7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0:G80">
    <cfRule type="expression" dxfId="221" priority="750" stopIfTrue="1">
      <formula>F80="C"</formula>
    </cfRule>
  </conditionalFormatting>
  <conditionalFormatting sqref="F80:G80">
    <cfRule type="expression" dxfId="220" priority="751" stopIfTrue="1">
      <formula>F80="C"</formula>
    </cfRule>
  </conditionalFormatting>
  <conditionalFormatting sqref="F80:G80">
    <cfRule type="expression" dxfId="219" priority="752" stopIfTrue="1">
      <formula>F80="B"</formula>
    </cfRule>
  </conditionalFormatting>
  <conditionalFormatting sqref="F80:G80">
    <cfRule type="expression" dxfId="218" priority="753" stopIfTrue="1">
      <formula>F80="A"</formula>
    </cfRule>
  </conditionalFormatting>
  <conditionalFormatting sqref="F80:G80">
    <cfRule type="expression" dxfId="217" priority="754" stopIfTrue="1">
      <formula>#REF!</formula>
    </cfRule>
  </conditionalFormatting>
  <conditionalFormatting sqref="F80:G80">
    <cfRule type="colorScale" priority="7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0:G80">
    <cfRule type="colorScale" priority="7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8:G78">
    <cfRule type="cellIs" dxfId="216" priority="757" operator="equal">
      <formula>"""A1"""</formula>
    </cfRule>
  </conditionalFormatting>
  <conditionalFormatting sqref="F78:G78">
    <cfRule type="expression" dxfId="215" priority="758">
      <formula>F78="C"</formula>
    </cfRule>
  </conditionalFormatting>
  <conditionalFormatting sqref="F78:G78">
    <cfRule type="expression" dxfId="214" priority="759">
      <formula>F78="C"</formula>
    </cfRule>
  </conditionalFormatting>
  <conditionalFormatting sqref="F78:G78">
    <cfRule type="expression" dxfId="213" priority="760">
      <formula>F78="B"</formula>
    </cfRule>
  </conditionalFormatting>
  <conditionalFormatting sqref="F78:G78">
    <cfRule type="expression" dxfId="212" priority="761">
      <formula>F78="A"</formula>
    </cfRule>
  </conditionalFormatting>
  <conditionalFormatting sqref="F78:G78">
    <cfRule type="expression" dxfId="211" priority="762">
      <formula>F78="A1"</formula>
    </cfRule>
  </conditionalFormatting>
  <conditionalFormatting sqref="F78:G78">
    <cfRule type="colorScale" priority="7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8:G78">
    <cfRule type="colorScale" priority="76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8:G78">
    <cfRule type="expression" dxfId="210" priority="765" stopIfTrue="1">
      <formula>F78="C"</formula>
    </cfRule>
  </conditionalFormatting>
  <conditionalFormatting sqref="F78:G78">
    <cfRule type="expression" dxfId="209" priority="766" stopIfTrue="1">
      <formula>F78="C"</formula>
    </cfRule>
  </conditionalFormatting>
  <conditionalFormatting sqref="F78:G78">
    <cfRule type="expression" dxfId="208" priority="767" stopIfTrue="1">
      <formula>F78="B"</formula>
    </cfRule>
  </conditionalFormatting>
  <conditionalFormatting sqref="F78:G78">
    <cfRule type="expression" dxfId="207" priority="768" stopIfTrue="1">
      <formula>F78="A"</formula>
    </cfRule>
  </conditionalFormatting>
  <conditionalFormatting sqref="F78:G78">
    <cfRule type="expression" dxfId="206" priority="769" stopIfTrue="1">
      <formula>#REF!</formula>
    </cfRule>
  </conditionalFormatting>
  <conditionalFormatting sqref="F78:G78">
    <cfRule type="colorScale" priority="7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8:G78">
    <cfRule type="colorScale" priority="7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5:G76">
    <cfRule type="cellIs" dxfId="205" priority="772" operator="equal">
      <formula>"""A1"""</formula>
    </cfRule>
  </conditionalFormatting>
  <conditionalFormatting sqref="F75:G76">
    <cfRule type="expression" dxfId="204" priority="773">
      <formula>F75="C"</formula>
    </cfRule>
  </conditionalFormatting>
  <conditionalFormatting sqref="F75:G76">
    <cfRule type="expression" dxfId="203" priority="774">
      <formula>F75="C"</formula>
    </cfRule>
  </conditionalFormatting>
  <conditionalFormatting sqref="F75:G76">
    <cfRule type="expression" dxfId="202" priority="775">
      <formula>F75="B"</formula>
    </cfRule>
  </conditionalFormatting>
  <conditionalFormatting sqref="F75:G76">
    <cfRule type="expression" dxfId="201" priority="776">
      <formula>F75="A"</formula>
    </cfRule>
  </conditionalFormatting>
  <conditionalFormatting sqref="F75:G76">
    <cfRule type="expression" dxfId="200" priority="777">
      <formula>F75="A1"</formula>
    </cfRule>
  </conditionalFormatting>
  <conditionalFormatting sqref="F75:G76">
    <cfRule type="colorScale" priority="7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5:G76">
    <cfRule type="colorScale" priority="77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5:G76">
    <cfRule type="expression" dxfId="199" priority="780" stopIfTrue="1">
      <formula>F75="C"</formula>
    </cfRule>
  </conditionalFormatting>
  <conditionalFormatting sqref="F75:G76">
    <cfRule type="expression" dxfId="198" priority="781" stopIfTrue="1">
      <formula>F75="C"</formula>
    </cfRule>
  </conditionalFormatting>
  <conditionalFormatting sqref="F75:G76">
    <cfRule type="expression" dxfId="197" priority="782" stopIfTrue="1">
      <formula>F75="B"</formula>
    </cfRule>
  </conditionalFormatting>
  <conditionalFormatting sqref="F75:G76">
    <cfRule type="expression" dxfId="196" priority="783" stopIfTrue="1">
      <formula>F75="A"</formula>
    </cfRule>
  </conditionalFormatting>
  <conditionalFormatting sqref="F75:G76">
    <cfRule type="expression" dxfId="195" priority="784" stopIfTrue="1">
      <formula>#REF!</formula>
    </cfRule>
  </conditionalFormatting>
  <conditionalFormatting sqref="F75:G76">
    <cfRule type="colorScale" priority="7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5:G76">
    <cfRule type="colorScale" priority="7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2:G73">
    <cfRule type="cellIs" dxfId="194" priority="787" operator="equal">
      <formula>"""A1"""</formula>
    </cfRule>
  </conditionalFormatting>
  <conditionalFormatting sqref="F72:G73">
    <cfRule type="expression" dxfId="193" priority="788">
      <formula>F72="C"</formula>
    </cfRule>
  </conditionalFormatting>
  <conditionalFormatting sqref="F72:G73">
    <cfRule type="expression" dxfId="192" priority="789">
      <formula>F72="C"</formula>
    </cfRule>
  </conditionalFormatting>
  <conditionalFormatting sqref="F72:G73">
    <cfRule type="expression" dxfId="191" priority="790">
      <formula>F72="B"</formula>
    </cfRule>
  </conditionalFormatting>
  <conditionalFormatting sqref="F72:G73">
    <cfRule type="expression" dxfId="190" priority="791">
      <formula>F72="A"</formula>
    </cfRule>
  </conditionalFormatting>
  <conditionalFormatting sqref="F72:G73">
    <cfRule type="expression" dxfId="189" priority="792">
      <formula>F72="A1"</formula>
    </cfRule>
  </conditionalFormatting>
  <conditionalFormatting sqref="F72:G73">
    <cfRule type="colorScale" priority="7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2:G73">
    <cfRule type="colorScale" priority="7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2:G73">
    <cfRule type="expression" dxfId="188" priority="795" stopIfTrue="1">
      <formula>F72="C"</formula>
    </cfRule>
  </conditionalFormatting>
  <conditionalFormatting sqref="F72:G73">
    <cfRule type="expression" dxfId="187" priority="796" stopIfTrue="1">
      <formula>F72="C"</formula>
    </cfRule>
  </conditionalFormatting>
  <conditionalFormatting sqref="F72:G73">
    <cfRule type="expression" dxfId="186" priority="797" stopIfTrue="1">
      <formula>F72="B"</formula>
    </cfRule>
  </conditionalFormatting>
  <conditionalFormatting sqref="F72:G73">
    <cfRule type="expression" dxfId="185" priority="798" stopIfTrue="1">
      <formula>F72="A"</formula>
    </cfRule>
  </conditionalFormatting>
  <conditionalFormatting sqref="F72:G73">
    <cfRule type="expression" dxfId="184" priority="799" stopIfTrue="1">
      <formula>#REF!</formula>
    </cfRule>
  </conditionalFormatting>
  <conditionalFormatting sqref="F72:G73">
    <cfRule type="colorScale" priority="8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2:G73">
    <cfRule type="colorScale" priority="8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7:G68">
    <cfRule type="cellIs" dxfId="183" priority="802" operator="equal">
      <formula>"""A1"""</formula>
    </cfRule>
  </conditionalFormatting>
  <conditionalFormatting sqref="F67:G68">
    <cfRule type="expression" dxfId="182" priority="803">
      <formula>F67="C"</formula>
    </cfRule>
  </conditionalFormatting>
  <conditionalFormatting sqref="F67:G68">
    <cfRule type="expression" dxfId="181" priority="804">
      <formula>F67="C"</formula>
    </cfRule>
  </conditionalFormatting>
  <conditionalFormatting sqref="F67:G68">
    <cfRule type="expression" dxfId="180" priority="805">
      <formula>F67="B"</formula>
    </cfRule>
  </conditionalFormatting>
  <conditionalFormatting sqref="F67:G68">
    <cfRule type="expression" dxfId="179" priority="806">
      <formula>F67="A"</formula>
    </cfRule>
  </conditionalFormatting>
  <conditionalFormatting sqref="F67:G68">
    <cfRule type="expression" dxfId="178" priority="807">
      <formula>F67="A1"</formula>
    </cfRule>
  </conditionalFormatting>
  <conditionalFormatting sqref="F67:G68">
    <cfRule type="colorScale" priority="8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7:G68">
    <cfRule type="colorScale" priority="8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7:G68">
    <cfRule type="expression" dxfId="177" priority="810" stopIfTrue="1">
      <formula>F67="C"</formula>
    </cfRule>
  </conditionalFormatting>
  <conditionalFormatting sqref="F67:G68">
    <cfRule type="expression" dxfId="176" priority="811" stopIfTrue="1">
      <formula>F67="C"</formula>
    </cfRule>
  </conditionalFormatting>
  <conditionalFormatting sqref="F67:G68">
    <cfRule type="expression" dxfId="175" priority="812" stopIfTrue="1">
      <formula>F67="B"</formula>
    </cfRule>
  </conditionalFormatting>
  <conditionalFormatting sqref="F67:G68">
    <cfRule type="expression" dxfId="174" priority="813" stopIfTrue="1">
      <formula>F67="A"</formula>
    </cfRule>
  </conditionalFormatting>
  <conditionalFormatting sqref="F67:G68">
    <cfRule type="expression" dxfId="173" priority="814" stopIfTrue="1">
      <formula>#REF!</formula>
    </cfRule>
  </conditionalFormatting>
  <conditionalFormatting sqref="F67:G68">
    <cfRule type="colorScale" priority="8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7:G68">
    <cfRule type="colorScale" priority="8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3:G65">
    <cfRule type="cellIs" dxfId="172" priority="817" operator="equal">
      <formula>"""A1"""</formula>
    </cfRule>
  </conditionalFormatting>
  <conditionalFormatting sqref="F63:G65">
    <cfRule type="expression" dxfId="171" priority="818">
      <formula>F63="C"</formula>
    </cfRule>
  </conditionalFormatting>
  <conditionalFormatting sqref="F63:G65">
    <cfRule type="expression" dxfId="170" priority="819">
      <formula>F63="C"</formula>
    </cfRule>
  </conditionalFormatting>
  <conditionalFormatting sqref="F63:G65">
    <cfRule type="expression" dxfId="169" priority="820">
      <formula>F63="B"</formula>
    </cfRule>
  </conditionalFormatting>
  <conditionalFormatting sqref="F63:G65">
    <cfRule type="expression" dxfId="168" priority="821">
      <formula>F63="A"</formula>
    </cfRule>
  </conditionalFormatting>
  <conditionalFormatting sqref="F63:G65">
    <cfRule type="expression" dxfId="167" priority="822">
      <formula>F63="A1"</formula>
    </cfRule>
  </conditionalFormatting>
  <conditionalFormatting sqref="F63:G65">
    <cfRule type="colorScale" priority="8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3:G65">
    <cfRule type="colorScale" priority="82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3:G65">
    <cfRule type="expression" dxfId="166" priority="825" stopIfTrue="1">
      <formula>F63="C"</formula>
    </cfRule>
  </conditionalFormatting>
  <conditionalFormatting sqref="F63:G65">
    <cfRule type="expression" dxfId="165" priority="826" stopIfTrue="1">
      <formula>F63="C"</formula>
    </cfRule>
  </conditionalFormatting>
  <conditionalFormatting sqref="F63:G65">
    <cfRule type="expression" dxfId="164" priority="827" stopIfTrue="1">
      <formula>F63="B"</formula>
    </cfRule>
  </conditionalFormatting>
  <conditionalFormatting sqref="F63:G65">
    <cfRule type="expression" dxfId="163" priority="828" stopIfTrue="1">
      <formula>F63="A"</formula>
    </cfRule>
  </conditionalFormatting>
  <conditionalFormatting sqref="F63:G65">
    <cfRule type="expression" dxfId="162" priority="829" stopIfTrue="1">
      <formula>#REF!</formula>
    </cfRule>
  </conditionalFormatting>
  <conditionalFormatting sqref="F63:G65">
    <cfRule type="colorScale" priority="8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3:G65">
    <cfRule type="colorScale" priority="8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9:G61">
    <cfRule type="cellIs" dxfId="161" priority="832" operator="equal">
      <formula>"""A1"""</formula>
    </cfRule>
  </conditionalFormatting>
  <conditionalFormatting sqref="F59:G61">
    <cfRule type="expression" dxfId="160" priority="833">
      <formula>F59="C"</formula>
    </cfRule>
  </conditionalFormatting>
  <conditionalFormatting sqref="F59:G61">
    <cfRule type="expression" dxfId="159" priority="834">
      <formula>F59="C"</formula>
    </cfRule>
  </conditionalFormatting>
  <conditionalFormatting sqref="F59:G61">
    <cfRule type="expression" dxfId="158" priority="835">
      <formula>F59="B"</formula>
    </cfRule>
  </conditionalFormatting>
  <conditionalFormatting sqref="F59:G61">
    <cfRule type="expression" dxfId="157" priority="836">
      <formula>F59="A"</formula>
    </cfRule>
  </conditionalFormatting>
  <conditionalFormatting sqref="F59:G61">
    <cfRule type="expression" dxfId="156" priority="837">
      <formula>F59="A1"</formula>
    </cfRule>
  </conditionalFormatting>
  <conditionalFormatting sqref="F59:G61">
    <cfRule type="colorScale" priority="8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9:G61">
    <cfRule type="colorScale" priority="83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9:G61">
    <cfRule type="expression" dxfId="155" priority="840" stopIfTrue="1">
      <formula>F59="C"</formula>
    </cfRule>
  </conditionalFormatting>
  <conditionalFormatting sqref="F59:G61">
    <cfRule type="expression" dxfId="154" priority="841" stopIfTrue="1">
      <formula>F59="C"</formula>
    </cfRule>
  </conditionalFormatting>
  <conditionalFormatting sqref="F59:G61">
    <cfRule type="expression" dxfId="153" priority="842" stopIfTrue="1">
      <formula>F59="B"</formula>
    </cfRule>
  </conditionalFormatting>
  <conditionalFormatting sqref="F59:G61">
    <cfRule type="expression" dxfId="152" priority="843" stopIfTrue="1">
      <formula>F59="A"</formula>
    </cfRule>
  </conditionalFormatting>
  <conditionalFormatting sqref="F59:G61">
    <cfRule type="expression" dxfId="151" priority="844" stopIfTrue="1">
      <formula>#REF!</formula>
    </cfRule>
  </conditionalFormatting>
  <conditionalFormatting sqref="F59:G61">
    <cfRule type="colorScale" priority="8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9:G61">
    <cfRule type="colorScale" priority="8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5:G56">
    <cfRule type="cellIs" dxfId="150" priority="847" operator="equal">
      <formula>"""A1"""</formula>
    </cfRule>
  </conditionalFormatting>
  <conditionalFormatting sqref="F55:G56">
    <cfRule type="expression" dxfId="149" priority="848">
      <formula>F55="C"</formula>
    </cfRule>
  </conditionalFormatting>
  <conditionalFormatting sqref="F55:G56">
    <cfRule type="expression" dxfId="148" priority="849">
      <formula>F55="C"</formula>
    </cfRule>
  </conditionalFormatting>
  <conditionalFormatting sqref="F55:G56">
    <cfRule type="expression" dxfId="147" priority="850">
      <formula>F55="B"</formula>
    </cfRule>
  </conditionalFormatting>
  <conditionalFormatting sqref="F55:G56">
    <cfRule type="expression" dxfId="146" priority="851">
      <formula>F55="A"</formula>
    </cfRule>
  </conditionalFormatting>
  <conditionalFormatting sqref="F55:G56">
    <cfRule type="expression" dxfId="145" priority="852">
      <formula>F55="A1"</formula>
    </cfRule>
  </conditionalFormatting>
  <conditionalFormatting sqref="F55:G56">
    <cfRule type="colorScale" priority="8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5:G56">
    <cfRule type="colorScale" priority="85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5:G56">
    <cfRule type="expression" dxfId="144" priority="855" stopIfTrue="1">
      <formula>F55="C"</formula>
    </cfRule>
  </conditionalFormatting>
  <conditionalFormatting sqref="F55:G56">
    <cfRule type="expression" dxfId="143" priority="856" stopIfTrue="1">
      <formula>F55="C"</formula>
    </cfRule>
  </conditionalFormatting>
  <conditionalFormatting sqref="F55:G56">
    <cfRule type="expression" dxfId="142" priority="857" stopIfTrue="1">
      <formula>F55="B"</formula>
    </cfRule>
  </conditionalFormatting>
  <conditionalFormatting sqref="F55:G56">
    <cfRule type="expression" dxfId="141" priority="858" stopIfTrue="1">
      <formula>F55="A"</formula>
    </cfRule>
  </conditionalFormatting>
  <conditionalFormatting sqref="F55:G56">
    <cfRule type="expression" dxfId="140" priority="859" stopIfTrue="1">
      <formula>#REF!</formula>
    </cfRule>
  </conditionalFormatting>
  <conditionalFormatting sqref="F55:G56">
    <cfRule type="colorScale" priority="8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5:G56">
    <cfRule type="colorScale" priority="8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3:G53">
    <cfRule type="cellIs" dxfId="139" priority="862" operator="equal">
      <formula>"""A1"""</formula>
    </cfRule>
  </conditionalFormatting>
  <conditionalFormatting sqref="F53:G53">
    <cfRule type="expression" dxfId="138" priority="863">
      <formula>F53="C"</formula>
    </cfRule>
  </conditionalFormatting>
  <conditionalFormatting sqref="F53:G53">
    <cfRule type="expression" dxfId="137" priority="864">
      <formula>F53="C"</formula>
    </cfRule>
  </conditionalFormatting>
  <conditionalFormatting sqref="F53:G53">
    <cfRule type="expression" dxfId="136" priority="865">
      <formula>F53="B"</formula>
    </cfRule>
  </conditionalFormatting>
  <conditionalFormatting sqref="F53:G53">
    <cfRule type="expression" dxfId="135" priority="866">
      <formula>F53="A"</formula>
    </cfRule>
  </conditionalFormatting>
  <conditionalFormatting sqref="F53:G53">
    <cfRule type="expression" dxfId="134" priority="867">
      <formula>F53="A1"</formula>
    </cfRule>
  </conditionalFormatting>
  <conditionalFormatting sqref="F53:G53">
    <cfRule type="colorScale" priority="8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3:G53">
    <cfRule type="colorScale" priority="8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3:G53">
    <cfRule type="expression" dxfId="133" priority="870" stopIfTrue="1">
      <formula>F53="C"</formula>
    </cfRule>
  </conditionalFormatting>
  <conditionalFormatting sqref="F53:G53">
    <cfRule type="expression" dxfId="132" priority="871" stopIfTrue="1">
      <formula>F53="C"</formula>
    </cfRule>
  </conditionalFormatting>
  <conditionalFormatting sqref="F53:G53">
    <cfRule type="expression" dxfId="131" priority="872" stopIfTrue="1">
      <formula>F53="B"</formula>
    </cfRule>
  </conditionalFormatting>
  <conditionalFormatting sqref="F53:G53">
    <cfRule type="expression" dxfId="130" priority="873" stopIfTrue="1">
      <formula>F53="A"</formula>
    </cfRule>
  </conditionalFormatting>
  <conditionalFormatting sqref="F53:G53">
    <cfRule type="expression" dxfId="129" priority="874" stopIfTrue="1">
      <formula>#REF!</formula>
    </cfRule>
  </conditionalFormatting>
  <conditionalFormatting sqref="F53:G53">
    <cfRule type="colorScale" priority="8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3:G53">
    <cfRule type="colorScale" priority="8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1:G51">
    <cfRule type="cellIs" dxfId="128" priority="877" operator="equal">
      <formula>"""A1"""</formula>
    </cfRule>
  </conditionalFormatting>
  <conditionalFormatting sqref="F51:G51">
    <cfRule type="expression" dxfId="127" priority="878">
      <formula>F51="C"</formula>
    </cfRule>
  </conditionalFormatting>
  <conditionalFormatting sqref="F51:G51">
    <cfRule type="expression" dxfId="126" priority="879">
      <formula>F51="C"</formula>
    </cfRule>
  </conditionalFormatting>
  <conditionalFormatting sqref="F51:G51">
    <cfRule type="expression" dxfId="125" priority="880">
      <formula>F51="B"</formula>
    </cfRule>
  </conditionalFormatting>
  <conditionalFormatting sqref="F51:G51">
    <cfRule type="expression" dxfId="124" priority="881">
      <formula>F51="A"</formula>
    </cfRule>
  </conditionalFormatting>
  <conditionalFormatting sqref="F51:G51">
    <cfRule type="expression" dxfId="123" priority="882">
      <formula>F51="A1"</formula>
    </cfRule>
  </conditionalFormatting>
  <conditionalFormatting sqref="F51:G51">
    <cfRule type="colorScale" priority="8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1:G51">
    <cfRule type="colorScale" priority="88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1:G51">
    <cfRule type="expression" dxfId="122" priority="885" stopIfTrue="1">
      <formula>F51="C"</formula>
    </cfRule>
  </conditionalFormatting>
  <conditionalFormatting sqref="F51:G51">
    <cfRule type="expression" dxfId="121" priority="886" stopIfTrue="1">
      <formula>F51="C"</formula>
    </cfRule>
  </conditionalFormatting>
  <conditionalFormatting sqref="F51:G51">
    <cfRule type="expression" dxfId="120" priority="887" stopIfTrue="1">
      <formula>F51="B"</formula>
    </cfRule>
  </conditionalFormatting>
  <conditionalFormatting sqref="F51:G51">
    <cfRule type="expression" dxfId="119" priority="888" stopIfTrue="1">
      <formula>F51="A"</formula>
    </cfRule>
  </conditionalFormatting>
  <conditionalFormatting sqref="F51:G51">
    <cfRule type="expression" dxfId="118" priority="889" stopIfTrue="1">
      <formula>#REF!</formula>
    </cfRule>
  </conditionalFormatting>
  <conditionalFormatting sqref="F51:G51">
    <cfRule type="colorScale" priority="8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1:G51">
    <cfRule type="colorScale" priority="8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9:G49">
    <cfRule type="cellIs" dxfId="117" priority="892" operator="equal">
      <formula>"""A1"""</formula>
    </cfRule>
  </conditionalFormatting>
  <conditionalFormatting sqref="F49:G49">
    <cfRule type="expression" dxfId="116" priority="893">
      <formula>F49="C"</formula>
    </cfRule>
  </conditionalFormatting>
  <conditionalFormatting sqref="F49:G49">
    <cfRule type="expression" dxfId="115" priority="894">
      <formula>F49="C"</formula>
    </cfRule>
  </conditionalFormatting>
  <conditionalFormatting sqref="F49:G49">
    <cfRule type="expression" dxfId="114" priority="895">
      <formula>F49="B"</formula>
    </cfRule>
  </conditionalFormatting>
  <conditionalFormatting sqref="F49:G49">
    <cfRule type="expression" dxfId="113" priority="896">
      <formula>F49="A"</formula>
    </cfRule>
  </conditionalFormatting>
  <conditionalFormatting sqref="F49:G49">
    <cfRule type="expression" dxfId="112" priority="897">
      <formula>F49="A1"</formula>
    </cfRule>
  </conditionalFormatting>
  <conditionalFormatting sqref="F49:G49">
    <cfRule type="colorScale" priority="8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9:G49">
    <cfRule type="colorScale" priority="89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9:G49">
    <cfRule type="expression" dxfId="111" priority="900" stopIfTrue="1">
      <formula>F49="C"</formula>
    </cfRule>
  </conditionalFormatting>
  <conditionalFormatting sqref="F49:G49">
    <cfRule type="expression" dxfId="110" priority="901" stopIfTrue="1">
      <formula>F49="C"</formula>
    </cfRule>
  </conditionalFormatting>
  <conditionalFormatting sqref="F49:G49">
    <cfRule type="expression" dxfId="109" priority="902" stopIfTrue="1">
      <formula>F49="B"</formula>
    </cfRule>
  </conditionalFormatting>
  <conditionalFormatting sqref="F49:G49">
    <cfRule type="expression" dxfId="108" priority="903" stopIfTrue="1">
      <formula>F49="A"</formula>
    </cfRule>
  </conditionalFormatting>
  <conditionalFormatting sqref="F49:G49">
    <cfRule type="expression" dxfId="107" priority="904" stopIfTrue="1">
      <formula>#REF!</formula>
    </cfRule>
  </conditionalFormatting>
  <conditionalFormatting sqref="F49:G49">
    <cfRule type="colorScale" priority="9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9:G49">
    <cfRule type="colorScale" priority="9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8:G48">
    <cfRule type="cellIs" dxfId="106" priority="907" operator="equal">
      <formula>"""A1"""</formula>
    </cfRule>
  </conditionalFormatting>
  <conditionalFormatting sqref="F48:G48">
    <cfRule type="expression" dxfId="105" priority="908">
      <formula>F48="C"</formula>
    </cfRule>
  </conditionalFormatting>
  <conditionalFormatting sqref="F48:G48">
    <cfRule type="expression" dxfId="104" priority="909">
      <formula>F48="C"</formula>
    </cfRule>
  </conditionalFormatting>
  <conditionalFormatting sqref="F48:G48">
    <cfRule type="expression" dxfId="103" priority="910">
      <formula>F48="B"</formula>
    </cfRule>
  </conditionalFormatting>
  <conditionalFormatting sqref="F48:G48">
    <cfRule type="expression" dxfId="102" priority="911">
      <formula>F48="A"</formula>
    </cfRule>
  </conditionalFormatting>
  <conditionalFormatting sqref="F48:G48">
    <cfRule type="expression" dxfId="101" priority="912">
      <formula>F48="A1"</formula>
    </cfRule>
  </conditionalFormatting>
  <conditionalFormatting sqref="F48:G48">
    <cfRule type="colorScale" priority="9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8:G48">
    <cfRule type="colorScale" priority="9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8:G48">
    <cfRule type="expression" dxfId="100" priority="915" stopIfTrue="1">
      <formula>F48="C"</formula>
    </cfRule>
  </conditionalFormatting>
  <conditionalFormatting sqref="F48:G48">
    <cfRule type="expression" dxfId="99" priority="916" stopIfTrue="1">
      <formula>F48="C"</formula>
    </cfRule>
  </conditionalFormatting>
  <conditionalFormatting sqref="F48:G48">
    <cfRule type="expression" dxfId="98" priority="917" stopIfTrue="1">
      <formula>F48="B"</formula>
    </cfRule>
  </conditionalFormatting>
  <conditionalFormatting sqref="F48:G48">
    <cfRule type="expression" dxfId="97" priority="918" stopIfTrue="1">
      <formula>F48="A"</formula>
    </cfRule>
  </conditionalFormatting>
  <conditionalFormatting sqref="F48:G48">
    <cfRule type="expression" dxfId="96" priority="919" stopIfTrue="1">
      <formula>#REF!</formula>
    </cfRule>
  </conditionalFormatting>
  <conditionalFormatting sqref="F48:G48">
    <cfRule type="colorScale" priority="9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8:G48">
    <cfRule type="colorScale" priority="9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6:G46">
    <cfRule type="cellIs" dxfId="95" priority="922" operator="equal">
      <formula>"""A1"""</formula>
    </cfRule>
  </conditionalFormatting>
  <conditionalFormatting sqref="F46:G46">
    <cfRule type="expression" dxfId="94" priority="923">
      <formula>F46="C"</formula>
    </cfRule>
  </conditionalFormatting>
  <conditionalFormatting sqref="F46:G46">
    <cfRule type="expression" dxfId="93" priority="924">
      <formula>F46="C"</formula>
    </cfRule>
  </conditionalFormatting>
  <conditionalFormatting sqref="F46:G46">
    <cfRule type="expression" dxfId="92" priority="925">
      <formula>F46="B"</formula>
    </cfRule>
  </conditionalFormatting>
  <conditionalFormatting sqref="F46:G46">
    <cfRule type="expression" dxfId="91" priority="926">
      <formula>F46="A"</formula>
    </cfRule>
  </conditionalFormatting>
  <conditionalFormatting sqref="F46:G46">
    <cfRule type="expression" dxfId="90" priority="927">
      <formula>F46="A1"</formula>
    </cfRule>
  </conditionalFormatting>
  <conditionalFormatting sqref="F46:G46">
    <cfRule type="colorScale" priority="9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6:G46">
    <cfRule type="colorScale" priority="9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6:G46">
    <cfRule type="expression" dxfId="89" priority="930" stopIfTrue="1">
      <formula>F46="C"</formula>
    </cfRule>
  </conditionalFormatting>
  <conditionalFormatting sqref="F46:G46">
    <cfRule type="expression" dxfId="88" priority="931" stopIfTrue="1">
      <formula>F46="C"</formula>
    </cfRule>
  </conditionalFormatting>
  <conditionalFormatting sqref="F46:G46">
    <cfRule type="expression" dxfId="87" priority="932" stopIfTrue="1">
      <formula>F46="B"</formula>
    </cfRule>
  </conditionalFormatting>
  <conditionalFormatting sqref="F46:G46">
    <cfRule type="expression" dxfId="86" priority="933" stopIfTrue="1">
      <formula>F46="A"</formula>
    </cfRule>
  </conditionalFormatting>
  <conditionalFormatting sqref="F46:G46">
    <cfRule type="expression" dxfId="85" priority="934" stopIfTrue="1">
      <formula>#REF!</formula>
    </cfRule>
  </conditionalFormatting>
  <conditionalFormatting sqref="F46:G46">
    <cfRule type="colorScale" priority="9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6:G46">
    <cfRule type="colorScale" priority="9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4:G44">
    <cfRule type="cellIs" dxfId="84" priority="937" operator="equal">
      <formula>"""A1"""</formula>
    </cfRule>
  </conditionalFormatting>
  <conditionalFormatting sqref="F44:G44">
    <cfRule type="expression" dxfId="83" priority="938">
      <formula>F44="C"</formula>
    </cfRule>
  </conditionalFormatting>
  <conditionalFormatting sqref="F44:G44">
    <cfRule type="expression" dxfId="82" priority="939">
      <formula>F44="C"</formula>
    </cfRule>
  </conditionalFormatting>
  <conditionalFormatting sqref="F44:G44">
    <cfRule type="expression" dxfId="81" priority="940">
      <formula>F44="B"</formula>
    </cfRule>
  </conditionalFormatting>
  <conditionalFormatting sqref="F44:G44">
    <cfRule type="expression" dxfId="80" priority="941">
      <formula>F44="A"</formula>
    </cfRule>
  </conditionalFormatting>
  <conditionalFormatting sqref="F44:G44">
    <cfRule type="expression" dxfId="79" priority="942">
      <formula>F44="A1"</formula>
    </cfRule>
  </conditionalFormatting>
  <conditionalFormatting sqref="F44:G44">
    <cfRule type="colorScale" priority="9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4:G44">
    <cfRule type="colorScale" priority="9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4:G44">
    <cfRule type="expression" dxfId="78" priority="945" stopIfTrue="1">
      <formula>F44="C"</formula>
    </cfRule>
  </conditionalFormatting>
  <conditionalFormatting sqref="F44:G44">
    <cfRule type="expression" dxfId="77" priority="946" stopIfTrue="1">
      <formula>F44="C"</formula>
    </cfRule>
  </conditionalFormatting>
  <conditionalFormatting sqref="F44:G44">
    <cfRule type="expression" dxfId="76" priority="947" stopIfTrue="1">
      <formula>F44="B"</formula>
    </cfRule>
  </conditionalFormatting>
  <conditionalFormatting sqref="F44:G44">
    <cfRule type="expression" dxfId="75" priority="948" stopIfTrue="1">
      <formula>F44="A"</formula>
    </cfRule>
  </conditionalFormatting>
  <conditionalFormatting sqref="F44:G44">
    <cfRule type="expression" dxfId="74" priority="949" stopIfTrue="1">
      <formula>#REF!</formula>
    </cfRule>
  </conditionalFormatting>
  <conditionalFormatting sqref="F44:G44">
    <cfRule type="colorScale" priority="9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4:G44">
    <cfRule type="colorScale" priority="9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8:G38">
    <cfRule type="cellIs" dxfId="73" priority="952" operator="equal">
      <formula>"""A1"""</formula>
    </cfRule>
  </conditionalFormatting>
  <conditionalFormatting sqref="F38:G38">
    <cfRule type="expression" dxfId="72" priority="953">
      <formula>F38="C"</formula>
    </cfRule>
  </conditionalFormatting>
  <conditionalFormatting sqref="F38:G38">
    <cfRule type="expression" dxfId="71" priority="954">
      <formula>F38="C"</formula>
    </cfRule>
  </conditionalFormatting>
  <conditionalFormatting sqref="F38:G38">
    <cfRule type="expression" dxfId="70" priority="955">
      <formula>F38="B"</formula>
    </cfRule>
  </conditionalFormatting>
  <conditionalFormatting sqref="F38:G38">
    <cfRule type="expression" dxfId="69" priority="956">
      <formula>F38="A"</formula>
    </cfRule>
  </conditionalFormatting>
  <conditionalFormatting sqref="F38:G38">
    <cfRule type="expression" dxfId="68" priority="957">
      <formula>F38="A1"</formula>
    </cfRule>
  </conditionalFormatting>
  <conditionalFormatting sqref="F38:G38">
    <cfRule type="colorScale" priority="9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8:G38">
    <cfRule type="colorScale" priority="9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8:G38">
    <cfRule type="expression" dxfId="67" priority="960" stopIfTrue="1">
      <formula>F38="C"</formula>
    </cfRule>
  </conditionalFormatting>
  <conditionalFormatting sqref="F38:G38">
    <cfRule type="expression" dxfId="66" priority="961" stopIfTrue="1">
      <formula>F38="C"</formula>
    </cfRule>
  </conditionalFormatting>
  <conditionalFormatting sqref="F38:G38">
    <cfRule type="expression" dxfId="65" priority="962" stopIfTrue="1">
      <formula>F38="B"</formula>
    </cfRule>
  </conditionalFormatting>
  <conditionalFormatting sqref="F38:G38">
    <cfRule type="expression" dxfId="64" priority="963" stopIfTrue="1">
      <formula>F38="A"</formula>
    </cfRule>
  </conditionalFormatting>
  <conditionalFormatting sqref="F38:G38">
    <cfRule type="expression" dxfId="63" priority="964" stopIfTrue="1">
      <formula>#REF!</formula>
    </cfRule>
  </conditionalFormatting>
  <conditionalFormatting sqref="F38:G38">
    <cfRule type="colorScale" priority="9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8:G38">
    <cfRule type="colorScale" priority="9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5:G36">
    <cfRule type="cellIs" dxfId="62" priority="967" operator="equal">
      <formula>"""A1"""</formula>
    </cfRule>
  </conditionalFormatting>
  <conditionalFormatting sqref="F35:G36">
    <cfRule type="expression" dxfId="61" priority="968">
      <formula>F35="C"</formula>
    </cfRule>
  </conditionalFormatting>
  <conditionalFormatting sqref="F35:G36">
    <cfRule type="expression" dxfId="60" priority="969">
      <formula>F35="C"</formula>
    </cfRule>
  </conditionalFormatting>
  <conditionalFormatting sqref="F35:G36">
    <cfRule type="expression" dxfId="59" priority="970">
      <formula>F35="B"</formula>
    </cfRule>
  </conditionalFormatting>
  <conditionalFormatting sqref="F35:G36">
    <cfRule type="expression" dxfId="58" priority="971">
      <formula>F35="A"</formula>
    </cfRule>
  </conditionalFormatting>
  <conditionalFormatting sqref="F35:G36">
    <cfRule type="expression" dxfId="57" priority="972">
      <formula>F35="A1"</formula>
    </cfRule>
  </conditionalFormatting>
  <conditionalFormatting sqref="F35:G36">
    <cfRule type="colorScale" priority="9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5:G36">
    <cfRule type="colorScale" priority="9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5:G36">
    <cfRule type="expression" dxfId="56" priority="975" stopIfTrue="1">
      <formula>F35="C"</formula>
    </cfRule>
  </conditionalFormatting>
  <conditionalFormatting sqref="F35:G36">
    <cfRule type="expression" dxfId="55" priority="976" stopIfTrue="1">
      <formula>F35="C"</formula>
    </cfRule>
  </conditionalFormatting>
  <conditionalFormatting sqref="F35:G36">
    <cfRule type="expression" dxfId="54" priority="977" stopIfTrue="1">
      <formula>F35="B"</formula>
    </cfRule>
  </conditionalFormatting>
  <conditionalFormatting sqref="F35:G36">
    <cfRule type="expression" dxfId="53" priority="978" stopIfTrue="1">
      <formula>F35="A"</formula>
    </cfRule>
  </conditionalFormatting>
  <conditionalFormatting sqref="F35:G36">
    <cfRule type="expression" dxfId="52" priority="979" stopIfTrue="1">
      <formula>#REF!</formula>
    </cfRule>
  </conditionalFormatting>
  <conditionalFormatting sqref="F35:G36">
    <cfRule type="colorScale" priority="9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5:G36">
    <cfRule type="colorScale" priority="9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9:G33">
    <cfRule type="cellIs" dxfId="51" priority="982" operator="equal">
      <formula>"""A1"""</formula>
    </cfRule>
  </conditionalFormatting>
  <conditionalFormatting sqref="F29:G33">
    <cfRule type="expression" dxfId="50" priority="983">
      <formula>F29="C"</formula>
    </cfRule>
  </conditionalFormatting>
  <conditionalFormatting sqref="F29:G33">
    <cfRule type="expression" dxfId="49" priority="984">
      <formula>F29="C"</formula>
    </cfRule>
  </conditionalFormatting>
  <conditionalFormatting sqref="F29:G33">
    <cfRule type="expression" dxfId="48" priority="985">
      <formula>F29="B"</formula>
    </cfRule>
  </conditionalFormatting>
  <conditionalFormatting sqref="F29:G33">
    <cfRule type="expression" dxfId="47" priority="986">
      <formula>F29="A"</formula>
    </cfRule>
  </conditionalFormatting>
  <conditionalFormatting sqref="F29:G33">
    <cfRule type="expression" dxfId="46" priority="987">
      <formula>F29="A1"</formula>
    </cfRule>
  </conditionalFormatting>
  <conditionalFormatting sqref="F29:G33">
    <cfRule type="colorScale" priority="9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9:G33">
    <cfRule type="colorScale" priority="9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9:G33">
    <cfRule type="expression" dxfId="45" priority="990" stopIfTrue="1">
      <formula>F29="C"</formula>
    </cfRule>
  </conditionalFormatting>
  <conditionalFormatting sqref="F29:G33">
    <cfRule type="expression" dxfId="44" priority="991" stopIfTrue="1">
      <formula>F29="C"</formula>
    </cfRule>
  </conditionalFormatting>
  <conditionalFormatting sqref="F29:G33">
    <cfRule type="expression" dxfId="43" priority="992" stopIfTrue="1">
      <formula>F29="B"</formula>
    </cfRule>
  </conditionalFormatting>
  <conditionalFormatting sqref="F29:G33">
    <cfRule type="expression" dxfId="42" priority="993" stopIfTrue="1">
      <formula>F29="A"</formula>
    </cfRule>
  </conditionalFormatting>
  <conditionalFormatting sqref="F29:G33">
    <cfRule type="expression" dxfId="41" priority="994" stopIfTrue="1">
      <formula>#REF!</formula>
    </cfRule>
  </conditionalFormatting>
  <conditionalFormatting sqref="F29:G33">
    <cfRule type="colorScale" priority="9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9:G33">
    <cfRule type="colorScale" priority="9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6:G26">
    <cfRule type="cellIs" dxfId="40" priority="997" operator="equal">
      <formula>"""A1"""</formula>
    </cfRule>
  </conditionalFormatting>
  <conditionalFormatting sqref="F26:G26">
    <cfRule type="expression" dxfId="39" priority="998">
      <formula>F26="C"</formula>
    </cfRule>
  </conditionalFormatting>
  <conditionalFormatting sqref="F26:G26">
    <cfRule type="expression" dxfId="38" priority="999">
      <formula>F26="C"</formula>
    </cfRule>
  </conditionalFormatting>
  <conditionalFormatting sqref="F26:G26">
    <cfRule type="expression" dxfId="37" priority="1000">
      <formula>F26="B"</formula>
    </cfRule>
  </conditionalFormatting>
  <conditionalFormatting sqref="F26:G26">
    <cfRule type="expression" dxfId="36" priority="1001">
      <formula>F26="A"</formula>
    </cfRule>
  </conditionalFormatting>
  <conditionalFormatting sqref="F26:G26">
    <cfRule type="expression" dxfId="35" priority="1002">
      <formula>F26="A1"</formula>
    </cfRule>
  </conditionalFormatting>
  <conditionalFormatting sqref="F26:G26">
    <cfRule type="colorScale" priority="10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6:G26">
    <cfRule type="colorScale" priority="10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6:G26">
    <cfRule type="expression" dxfId="34" priority="1005" stopIfTrue="1">
      <formula>F26="C"</formula>
    </cfRule>
  </conditionalFormatting>
  <conditionalFormatting sqref="F26:G26">
    <cfRule type="expression" dxfId="33" priority="1006" stopIfTrue="1">
      <formula>F26="C"</formula>
    </cfRule>
  </conditionalFormatting>
  <conditionalFormatting sqref="F26:G26">
    <cfRule type="expression" dxfId="32" priority="1007" stopIfTrue="1">
      <formula>F26="B"</formula>
    </cfRule>
  </conditionalFormatting>
  <conditionalFormatting sqref="F26:G26">
    <cfRule type="expression" dxfId="31" priority="1008" stopIfTrue="1">
      <formula>F26="A"</formula>
    </cfRule>
  </conditionalFormatting>
  <conditionalFormatting sqref="F26:G26">
    <cfRule type="expression" dxfId="30" priority="1009" stopIfTrue="1">
      <formula>#REF!</formula>
    </cfRule>
  </conditionalFormatting>
  <conditionalFormatting sqref="F26:G26">
    <cfRule type="colorScale" priority="10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6:G26">
    <cfRule type="colorScale" priority="10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2:G22">
    <cfRule type="cellIs" dxfId="29" priority="1012" operator="equal">
      <formula>"""A1"""</formula>
    </cfRule>
  </conditionalFormatting>
  <conditionalFormatting sqref="F22:G22">
    <cfRule type="expression" dxfId="28" priority="1013">
      <formula>F22="C"</formula>
    </cfRule>
  </conditionalFormatting>
  <conditionalFormatting sqref="F22:G22">
    <cfRule type="expression" dxfId="27" priority="1014">
      <formula>F22="C"</formula>
    </cfRule>
  </conditionalFormatting>
  <conditionalFormatting sqref="F22:G22">
    <cfRule type="expression" dxfId="26" priority="1015">
      <formula>F22="B"</formula>
    </cfRule>
  </conditionalFormatting>
  <conditionalFormatting sqref="F22:G22">
    <cfRule type="expression" dxfId="25" priority="1016">
      <formula>F22="A"</formula>
    </cfRule>
  </conditionalFormatting>
  <conditionalFormatting sqref="F22:G22">
    <cfRule type="expression" dxfId="24" priority="1017">
      <formula>F22="A1"</formula>
    </cfRule>
  </conditionalFormatting>
  <conditionalFormatting sqref="F22:G22">
    <cfRule type="colorScale" priority="10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G22">
    <cfRule type="colorScale" priority="10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2:G22">
    <cfRule type="expression" dxfId="23" priority="1020" stopIfTrue="1">
      <formula>F22="C"</formula>
    </cfRule>
  </conditionalFormatting>
  <conditionalFormatting sqref="F22:G22">
    <cfRule type="expression" dxfId="22" priority="1021" stopIfTrue="1">
      <formula>F22="C"</formula>
    </cfRule>
  </conditionalFormatting>
  <conditionalFormatting sqref="F22:G22">
    <cfRule type="expression" dxfId="21" priority="1022" stopIfTrue="1">
      <formula>F22="B"</formula>
    </cfRule>
  </conditionalFormatting>
  <conditionalFormatting sqref="F22:G22">
    <cfRule type="expression" dxfId="20" priority="1023" stopIfTrue="1">
      <formula>F22="A"</formula>
    </cfRule>
  </conditionalFormatting>
  <conditionalFormatting sqref="F22:G22">
    <cfRule type="expression" dxfId="19" priority="1024" stopIfTrue="1">
      <formula>#REF!</formula>
    </cfRule>
  </conditionalFormatting>
  <conditionalFormatting sqref="F22:G22">
    <cfRule type="colorScale" priority="10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G22">
    <cfRule type="colorScale" priority="10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:G19">
    <cfRule type="cellIs" dxfId="18" priority="1027" operator="equal">
      <formula>"""A1"""</formula>
    </cfRule>
  </conditionalFormatting>
  <conditionalFormatting sqref="F13:G19">
    <cfRule type="expression" dxfId="17" priority="1028">
      <formula>F13="C"</formula>
    </cfRule>
  </conditionalFormatting>
  <conditionalFormatting sqref="F13:G19">
    <cfRule type="expression" dxfId="16" priority="1029">
      <formula>F13="C"</formula>
    </cfRule>
  </conditionalFormatting>
  <conditionalFormatting sqref="F13:G19">
    <cfRule type="expression" dxfId="15" priority="1030">
      <formula>F13="B"</formula>
    </cfRule>
  </conditionalFormatting>
  <conditionalFormatting sqref="F13:G19">
    <cfRule type="expression" dxfId="14" priority="1031">
      <formula>F13="A"</formula>
    </cfRule>
  </conditionalFormatting>
  <conditionalFormatting sqref="F13:G19">
    <cfRule type="expression" dxfId="13" priority="1032">
      <formula>F13="A1"</formula>
    </cfRule>
  </conditionalFormatting>
  <conditionalFormatting sqref="F13:G19">
    <cfRule type="colorScale" priority="10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9">
    <cfRule type="colorScale" priority="10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:G19">
    <cfRule type="expression" dxfId="12" priority="1035" stopIfTrue="1">
      <formula>F13="C"</formula>
    </cfRule>
  </conditionalFormatting>
  <conditionalFormatting sqref="F13:G19">
    <cfRule type="expression" dxfId="11" priority="1036" stopIfTrue="1">
      <formula>F13="C"</formula>
    </cfRule>
  </conditionalFormatting>
  <conditionalFormatting sqref="F13:G19">
    <cfRule type="expression" dxfId="10" priority="1037" stopIfTrue="1">
      <formula>F13="B"</formula>
    </cfRule>
  </conditionalFormatting>
  <conditionalFormatting sqref="F13:G19">
    <cfRule type="expression" dxfId="9" priority="1038" stopIfTrue="1">
      <formula>F13="A"</formula>
    </cfRule>
  </conditionalFormatting>
  <conditionalFormatting sqref="F13:G19">
    <cfRule type="expression" dxfId="8" priority="1039" stopIfTrue="1">
      <formula>#REF!</formula>
    </cfRule>
  </conditionalFormatting>
  <conditionalFormatting sqref="F13:G19">
    <cfRule type="colorScale" priority="10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9">
    <cfRule type="colorScale" priority="10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6:F164">
    <cfRule type="expression" dxfId="3" priority="1">
      <formula>F156="C"</formula>
    </cfRule>
  </conditionalFormatting>
  <conditionalFormatting sqref="F156:F164">
    <cfRule type="expression" dxfId="2" priority="2">
      <formula>F156="B"</formula>
    </cfRule>
  </conditionalFormatting>
  <conditionalFormatting sqref="F156:F164">
    <cfRule type="expression" dxfId="1" priority="3">
      <formula>F156="A"</formula>
    </cfRule>
  </conditionalFormatting>
  <conditionalFormatting sqref="F156:F164">
    <cfRule type="expression" dxfId="0" priority="4">
      <formula>F156="A1"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80" t="s">
        <v>292</v>
      </c>
      <c r="B1" s="81"/>
      <c r="C1" s="82"/>
      <c r="D1" s="24"/>
      <c r="E1" s="25" t="s">
        <v>8</v>
      </c>
      <c r="F1" s="88"/>
      <c r="G1" s="5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>
      <c r="A2" s="83"/>
      <c r="B2" s="61"/>
      <c r="C2" s="8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8.75">
      <c r="A3" s="85"/>
      <c r="B3" s="86"/>
      <c r="C3" s="87"/>
      <c r="D3" s="24"/>
      <c r="E3" s="24"/>
      <c r="F3" s="26"/>
      <c r="G3" s="27"/>
      <c r="H3" s="28" t="s">
        <v>293</v>
      </c>
      <c r="I3" s="29" t="s">
        <v>294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8.75">
      <c r="A4" s="30" t="s">
        <v>295</v>
      </c>
      <c r="B4" s="31">
        <f>COUNTIF($A6:$A1986,"*")</f>
        <v>142</v>
      </c>
      <c r="C4" s="24"/>
      <c r="D4" s="24"/>
      <c r="E4" s="24"/>
      <c r="F4" s="26"/>
      <c r="G4" s="24"/>
      <c r="H4" s="32">
        <f>COUNTIF(H6:H186,"S")</f>
        <v>12</v>
      </c>
      <c r="I4" s="33">
        <f>SUMIF(H6:H1978, "S",I6:I1984)</f>
        <v>13.275613275613276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8.75">
      <c r="A5" s="89" t="s">
        <v>296</v>
      </c>
      <c r="B5" s="56"/>
      <c r="C5" s="89" t="s">
        <v>13</v>
      </c>
      <c r="D5" s="56"/>
      <c r="E5" s="89" t="s">
        <v>297</v>
      </c>
      <c r="F5" s="56"/>
      <c r="G5" s="34" t="s">
        <v>298</v>
      </c>
      <c r="H5" s="34" t="s">
        <v>299</v>
      </c>
      <c r="I5" s="35" t="s">
        <v>17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8.75">
      <c r="A6" s="73" t="s">
        <v>18</v>
      </c>
      <c r="B6" s="72"/>
      <c r="C6" s="71" t="s">
        <v>19</v>
      </c>
      <c r="D6" s="72"/>
      <c r="E6" s="90"/>
      <c r="F6" s="72"/>
      <c r="G6" s="36"/>
      <c r="H6" s="37"/>
      <c r="I6" s="38">
        <v>0.14430014430014429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8.75">
      <c r="A7" s="52" t="s">
        <v>20</v>
      </c>
      <c r="B7" s="46"/>
      <c r="C7" s="45" t="s">
        <v>21</v>
      </c>
      <c r="D7" s="46"/>
      <c r="E7" s="91"/>
      <c r="F7" s="46"/>
      <c r="G7" s="39"/>
      <c r="H7" s="40"/>
      <c r="I7" s="41">
        <v>0.14430014430014429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.75">
      <c r="A8" s="48" t="s">
        <v>22</v>
      </c>
      <c r="B8" s="46"/>
      <c r="C8" s="45" t="s">
        <v>23</v>
      </c>
      <c r="D8" s="46"/>
      <c r="E8" s="91"/>
      <c r="F8" s="46"/>
      <c r="G8" s="39"/>
      <c r="H8" s="40"/>
      <c r="I8" s="41">
        <v>0.14430014430014429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8.75">
      <c r="A9" s="48" t="s">
        <v>24</v>
      </c>
      <c r="B9" s="46"/>
      <c r="C9" s="45" t="s">
        <v>25</v>
      </c>
      <c r="D9" s="46"/>
      <c r="E9" s="91"/>
      <c r="F9" s="46"/>
      <c r="G9" s="39"/>
      <c r="H9" s="40"/>
      <c r="I9" s="41">
        <v>0.14430014430014429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8.75">
      <c r="A10" s="48" t="s">
        <v>26</v>
      </c>
      <c r="B10" s="46"/>
      <c r="C10" s="45" t="s">
        <v>27</v>
      </c>
      <c r="D10" s="46"/>
      <c r="E10" s="91"/>
      <c r="F10" s="46"/>
      <c r="G10" s="39"/>
      <c r="H10" s="40"/>
      <c r="I10" s="41">
        <v>0.14430014430014429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.75">
      <c r="A11" s="48" t="s">
        <v>28</v>
      </c>
      <c r="B11" s="46"/>
      <c r="C11" s="45" t="s">
        <v>29</v>
      </c>
      <c r="D11" s="46"/>
      <c r="E11" s="91"/>
      <c r="F11" s="46"/>
      <c r="G11" s="39"/>
      <c r="H11" s="40"/>
      <c r="I11" s="41">
        <v>0.14430014430014429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8.75">
      <c r="A12" s="48" t="s">
        <v>30</v>
      </c>
      <c r="B12" s="46"/>
      <c r="C12" s="47" t="s">
        <v>31</v>
      </c>
      <c r="D12" s="46"/>
      <c r="E12" s="91"/>
      <c r="F12" s="46"/>
      <c r="G12" s="39"/>
      <c r="H12" s="40"/>
      <c r="I12" s="41">
        <v>0.14430014430014429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8.75">
      <c r="A13" s="48" t="s">
        <v>32</v>
      </c>
      <c r="B13" s="46"/>
      <c r="C13" s="45" t="s">
        <v>33</v>
      </c>
      <c r="D13" s="46"/>
      <c r="E13" s="91"/>
      <c r="F13" s="46"/>
      <c r="G13" s="39"/>
      <c r="H13" s="40"/>
      <c r="I13" s="41">
        <v>1.4430014430014431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8.75">
      <c r="A14" s="52" t="s">
        <v>34</v>
      </c>
      <c r="B14" s="46"/>
      <c r="C14" s="45" t="s">
        <v>35</v>
      </c>
      <c r="D14" s="46"/>
      <c r="E14" s="91"/>
      <c r="F14" s="46"/>
      <c r="G14" s="39"/>
      <c r="H14" s="40"/>
      <c r="I14" s="41">
        <v>1.4430014430014431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8.75">
      <c r="A15" s="48" t="s">
        <v>36</v>
      </c>
      <c r="B15" s="46"/>
      <c r="C15" s="47" t="s">
        <v>37</v>
      </c>
      <c r="D15" s="46"/>
      <c r="E15" s="91"/>
      <c r="F15" s="46"/>
      <c r="G15" s="39"/>
      <c r="H15" s="40"/>
      <c r="I15" s="41">
        <v>0.14430014430014429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8.75">
      <c r="A16" s="54" t="s">
        <v>38</v>
      </c>
      <c r="B16" s="46"/>
      <c r="C16" s="45" t="s">
        <v>39</v>
      </c>
      <c r="D16" s="46"/>
      <c r="E16" s="91"/>
      <c r="F16" s="46"/>
      <c r="G16" s="39"/>
      <c r="H16" s="40"/>
      <c r="I16" s="41">
        <v>1.4430014430014431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8.75">
      <c r="A17" s="48" t="s">
        <v>40</v>
      </c>
      <c r="B17" s="46"/>
      <c r="C17" s="45" t="s">
        <v>41</v>
      </c>
      <c r="D17" s="46"/>
      <c r="E17" s="91"/>
      <c r="F17" s="46"/>
      <c r="G17" s="39"/>
      <c r="H17" s="40"/>
      <c r="I17" s="41">
        <v>1.4430014430014431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.75">
      <c r="A18" s="97" t="s">
        <v>42</v>
      </c>
      <c r="B18" s="46"/>
      <c r="C18" s="98" t="s">
        <v>43</v>
      </c>
      <c r="D18" s="46"/>
      <c r="E18" s="96"/>
      <c r="F18" s="46"/>
      <c r="G18" s="42"/>
      <c r="H18" s="43" t="s">
        <v>300</v>
      </c>
      <c r="I18" s="44">
        <v>1.4430014430014431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8.75">
      <c r="A19" s="48" t="s">
        <v>44</v>
      </c>
      <c r="B19" s="46"/>
      <c r="C19" s="45" t="s">
        <v>45</v>
      </c>
      <c r="D19" s="46"/>
      <c r="E19" s="91"/>
      <c r="F19" s="46"/>
      <c r="G19" s="39"/>
      <c r="H19" s="40"/>
      <c r="I19" s="41">
        <v>0.14430014430014429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8.75">
      <c r="A20" s="99" t="s">
        <v>46</v>
      </c>
      <c r="B20" s="46"/>
      <c r="C20" s="95" t="s">
        <v>47</v>
      </c>
      <c r="D20" s="46"/>
      <c r="E20" s="96"/>
      <c r="F20" s="46"/>
      <c r="G20" s="42"/>
      <c r="H20" s="43" t="s">
        <v>300</v>
      </c>
      <c r="I20" s="44">
        <v>1.4430014430014431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48" t="s">
        <v>48</v>
      </c>
      <c r="B21" s="46"/>
      <c r="C21" s="47" t="s">
        <v>49</v>
      </c>
      <c r="D21" s="46"/>
      <c r="E21" s="91"/>
      <c r="F21" s="46"/>
      <c r="G21" s="39"/>
      <c r="H21" s="40"/>
      <c r="I21" s="41">
        <v>1.4430014430014431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48" t="s">
        <v>50</v>
      </c>
      <c r="B22" s="46"/>
      <c r="C22" s="45" t="s">
        <v>51</v>
      </c>
      <c r="D22" s="46"/>
      <c r="E22" s="91"/>
      <c r="F22" s="46"/>
      <c r="G22" s="39"/>
      <c r="H22" s="40"/>
      <c r="I22" s="41">
        <v>0.14430014430014429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54" t="s">
        <v>52</v>
      </c>
      <c r="B23" s="46"/>
      <c r="C23" s="45" t="s">
        <v>53</v>
      </c>
      <c r="D23" s="46"/>
      <c r="E23" s="91"/>
      <c r="F23" s="46"/>
      <c r="G23" s="39"/>
      <c r="H23" s="40"/>
      <c r="I23" s="41">
        <v>0.14430014430014429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A24" s="48" t="s">
        <v>54</v>
      </c>
      <c r="B24" s="46"/>
      <c r="C24" s="45" t="s">
        <v>55</v>
      </c>
      <c r="D24" s="46"/>
      <c r="E24" s="91"/>
      <c r="F24" s="46"/>
      <c r="G24" s="39"/>
      <c r="H24" s="40"/>
      <c r="I24" s="41">
        <v>0.14430014430014429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48" t="s">
        <v>56</v>
      </c>
      <c r="B25" s="46"/>
      <c r="C25" s="45" t="s">
        <v>57</v>
      </c>
      <c r="D25" s="46"/>
      <c r="E25" s="91"/>
      <c r="F25" s="46"/>
      <c r="G25" s="39"/>
      <c r="H25" s="40"/>
      <c r="I25" s="41">
        <v>0.14430014430014429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48" t="s">
        <v>58</v>
      </c>
      <c r="B26" s="46"/>
      <c r="C26" s="45" t="s">
        <v>59</v>
      </c>
      <c r="D26" s="46"/>
      <c r="E26" s="91"/>
      <c r="F26" s="46"/>
      <c r="G26" s="39"/>
      <c r="H26" s="40"/>
      <c r="I26" s="41">
        <v>0.14430014430014429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48" t="s">
        <v>60</v>
      </c>
      <c r="B27" s="46"/>
      <c r="C27" s="45" t="s">
        <v>61</v>
      </c>
      <c r="D27" s="46"/>
      <c r="E27" s="91"/>
      <c r="F27" s="46"/>
      <c r="G27" s="39"/>
      <c r="H27" s="40"/>
      <c r="I27" s="41">
        <v>1.4430014430014431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48" t="s">
        <v>62</v>
      </c>
      <c r="B28" s="46"/>
      <c r="C28" s="45" t="s">
        <v>63</v>
      </c>
      <c r="D28" s="46"/>
      <c r="E28" s="91"/>
      <c r="F28" s="46"/>
      <c r="G28" s="39"/>
      <c r="H28" s="40"/>
      <c r="I28" s="41">
        <v>0.14430014430014429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51" t="s">
        <v>64</v>
      </c>
      <c r="B29" s="46"/>
      <c r="C29" s="47" t="s">
        <v>65</v>
      </c>
      <c r="D29" s="46"/>
      <c r="E29" s="91"/>
      <c r="F29" s="46"/>
      <c r="G29" s="39"/>
      <c r="H29" s="40"/>
      <c r="I29" s="41">
        <v>0.14430014430014429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100" t="s">
        <v>66</v>
      </c>
      <c r="B30" s="46"/>
      <c r="C30" s="95" t="s">
        <v>67</v>
      </c>
      <c r="D30" s="46"/>
      <c r="E30" s="96"/>
      <c r="F30" s="46"/>
      <c r="G30" s="42"/>
      <c r="H30" s="43" t="s">
        <v>300</v>
      </c>
      <c r="I30" s="44">
        <v>0.72150072150072153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48" t="s">
        <v>68</v>
      </c>
      <c r="B31" s="46"/>
      <c r="C31" s="45" t="s">
        <v>69</v>
      </c>
      <c r="D31" s="46"/>
      <c r="E31" s="91"/>
      <c r="F31" s="46"/>
      <c r="G31" s="39"/>
      <c r="H31" s="40"/>
      <c r="I31" s="41">
        <v>0.14430014430014429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48" t="s">
        <v>70</v>
      </c>
      <c r="B32" s="46"/>
      <c r="C32" s="45" t="s">
        <v>71</v>
      </c>
      <c r="D32" s="46"/>
      <c r="E32" s="91"/>
      <c r="F32" s="46"/>
      <c r="G32" s="39"/>
      <c r="H32" s="40"/>
      <c r="I32" s="41">
        <v>1.4430014430014431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48" t="s">
        <v>72</v>
      </c>
      <c r="B33" s="46"/>
      <c r="C33" s="47" t="s">
        <v>73</v>
      </c>
      <c r="D33" s="46"/>
      <c r="E33" s="91"/>
      <c r="F33" s="46"/>
      <c r="G33" s="39"/>
      <c r="H33" s="40"/>
      <c r="I33" s="41">
        <v>1.4430014430014431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>
      <c r="A34" s="52" t="s">
        <v>74</v>
      </c>
      <c r="B34" s="46"/>
      <c r="C34" s="45" t="s">
        <v>75</v>
      </c>
      <c r="D34" s="46"/>
      <c r="E34" s="91"/>
      <c r="F34" s="46"/>
      <c r="G34" s="39"/>
      <c r="H34" s="40"/>
      <c r="I34" s="41">
        <v>1.4430014430014431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A35" s="48" t="s">
        <v>76</v>
      </c>
      <c r="B35" s="46"/>
      <c r="C35" s="47" t="s">
        <v>77</v>
      </c>
      <c r="D35" s="46"/>
      <c r="E35" s="91"/>
      <c r="F35" s="46"/>
      <c r="G35" s="39"/>
      <c r="H35" s="40"/>
      <c r="I35" s="41">
        <v>0.57720057720057716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>
      <c r="A36" s="48" t="s">
        <v>78</v>
      </c>
      <c r="B36" s="46"/>
      <c r="C36" s="45" t="s">
        <v>79</v>
      </c>
      <c r="D36" s="46"/>
      <c r="E36" s="91"/>
      <c r="F36" s="46"/>
      <c r="G36" s="39"/>
      <c r="H36" s="40"/>
      <c r="I36" s="41">
        <v>1.4430014430014431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>
      <c r="A37" s="52" t="s">
        <v>80</v>
      </c>
      <c r="B37" s="46"/>
      <c r="C37" s="45" t="s">
        <v>81</v>
      </c>
      <c r="D37" s="46"/>
      <c r="E37" s="91"/>
      <c r="F37" s="46"/>
      <c r="G37" s="39"/>
      <c r="H37" s="40"/>
      <c r="I37" s="41">
        <v>0.14430014430014429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48" t="s">
        <v>82</v>
      </c>
      <c r="B38" s="46"/>
      <c r="C38" s="45" t="s">
        <v>83</v>
      </c>
      <c r="D38" s="46"/>
      <c r="E38" s="91"/>
      <c r="F38" s="46"/>
      <c r="G38" s="39"/>
      <c r="H38" s="40"/>
      <c r="I38" s="41">
        <v>1.4430014430014431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48" t="s">
        <v>84</v>
      </c>
      <c r="B39" s="46"/>
      <c r="C39" s="47" t="s">
        <v>85</v>
      </c>
      <c r="D39" s="46"/>
      <c r="E39" s="91"/>
      <c r="F39" s="46"/>
      <c r="G39" s="39"/>
      <c r="H39" s="40"/>
      <c r="I39" s="41">
        <v>0.14430014430014429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>
      <c r="A40" s="48" t="s">
        <v>86</v>
      </c>
      <c r="B40" s="46"/>
      <c r="C40" s="45" t="s">
        <v>87</v>
      </c>
      <c r="D40" s="46"/>
      <c r="E40" s="91"/>
      <c r="F40" s="46"/>
      <c r="G40" s="39"/>
      <c r="H40" s="40"/>
      <c r="I40" s="41">
        <v>2.8860028860028861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>
      <c r="A41" s="48" t="s">
        <v>88</v>
      </c>
      <c r="B41" s="46"/>
      <c r="C41" s="45" t="s">
        <v>89</v>
      </c>
      <c r="D41" s="46"/>
      <c r="E41" s="91"/>
      <c r="F41" s="46"/>
      <c r="G41" s="39"/>
      <c r="H41" s="40"/>
      <c r="I41" s="41">
        <v>0.14430014430014429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>
      <c r="A42" s="48" t="s">
        <v>90</v>
      </c>
      <c r="B42" s="46"/>
      <c r="C42" s="45" t="s">
        <v>55</v>
      </c>
      <c r="D42" s="46"/>
      <c r="E42" s="91"/>
      <c r="F42" s="46"/>
      <c r="G42" s="39"/>
      <c r="H42" s="40"/>
      <c r="I42" s="41">
        <v>0.14430014430014429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97" t="s">
        <v>91</v>
      </c>
      <c r="B43" s="46"/>
      <c r="C43" s="95" t="s">
        <v>92</v>
      </c>
      <c r="D43" s="46"/>
      <c r="E43" s="96"/>
      <c r="F43" s="46"/>
      <c r="G43" s="42"/>
      <c r="H43" s="43" t="s">
        <v>300</v>
      </c>
      <c r="I43" s="44">
        <v>1.4430014430014431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>
      <c r="A44" s="48" t="s">
        <v>93</v>
      </c>
      <c r="B44" s="46"/>
      <c r="C44" s="45" t="s">
        <v>94</v>
      </c>
      <c r="D44" s="46"/>
      <c r="E44" s="91"/>
      <c r="F44" s="46"/>
      <c r="G44" s="39"/>
      <c r="H44" s="40"/>
      <c r="I44" s="41">
        <v>0.14430014430014429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>
      <c r="A45" s="48" t="s">
        <v>95</v>
      </c>
      <c r="B45" s="46"/>
      <c r="C45" s="45" t="s">
        <v>96</v>
      </c>
      <c r="D45" s="46"/>
      <c r="E45" s="91"/>
      <c r="F45" s="46"/>
      <c r="G45" s="39"/>
      <c r="H45" s="40"/>
      <c r="I45" s="41">
        <v>1.4430014430014431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>
      <c r="A46" s="48" t="s">
        <v>97</v>
      </c>
      <c r="B46" s="46"/>
      <c r="C46" s="47" t="s">
        <v>98</v>
      </c>
      <c r="D46" s="46"/>
      <c r="E46" s="91"/>
      <c r="F46" s="46"/>
      <c r="G46" s="39"/>
      <c r="H46" s="40"/>
      <c r="I46" s="41">
        <v>0.14430014430014429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>
      <c r="A47" s="97" t="s">
        <v>99</v>
      </c>
      <c r="B47" s="46"/>
      <c r="C47" s="95" t="s">
        <v>100</v>
      </c>
      <c r="D47" s="46"/>
      <c r="E47" s="96"/>
      <c r="F47" s="46"/>
      <c r="G47" s="42"/>
      <c r="H47" s="43" t="s">
        <v>300</v>
      </c>
      <c r="I47" s="44">
        <v>1.4430014430014431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>
      <c r="A48" s="48" t="s">
        <v>101</v>
      </c>
      <c r="B48" s="46"/>
      <c r="C48" s="47" t="s">
        <v>102</v>
      </c>
      <c r="D48" s="46"/>
      <c r="E48" s="91"/>
      <c r="F48" s="46"/>
      <c r="G48" s="39"/>
      <c r="H48" s="40"/>
      <c r="I48" s="41">
        <v>0.14430014430014429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>
      <c r="A49" s="48" t="s">
        <v>103</v>
      </c>
      <c r="B49" s="46"/>
      <c r="C49" s="45" t="s">
        <v>104</v>
      </c>
      <c r="D49" s="46"/>
      <c r="E49" s="91"/>
      <c r="F49" s="46"/>
      <c r="G49" s="39"/>
      <c r="H49" s="40"/>
      <c r="I49" s="41">
        <v>0.14430014430014429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>
      <c r="A50" s="48" t="s">
        <v>105</v>
      </c>
      <c r="B50" s="46"/>
      <c r="C50" s="45" t="s">
        <v>106</v>
      </c>
      <c r="D50" s="46"/>
      <c r="E50" s="91"/>
      <c r="F50" s="46"/>
      <c r="G50" s="39"/>
      <c r="H50" s="40"/>
      <c r="I50" s="41">
        <v>1.4430014430014431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48" t="s">
        <v>107</v>
      </c>
      <c r="B51" s="46"/>
      <c r="C51" s="45" t="s">
        <v>108</v>
      </c>
      <c r="D51" s="46"/>
      <c r="E51" s="91"/>
      <c r="F51" s="46"/>
      <c r="G51" s="39"/>
      <c r="H51" s="40"/>
      <c r="I51" s="41">
        <v>1.4430014430014431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>
      <c r="A52" s="52" t="s">
        <v>109</v>
      </c>
      <c r="B52" s="46"/>
      <c r="C52" s="47" t="s">
        <v>110</v>
      </c>
      <c r="D52" s="46"/>
      <c r="E52" s="91"/>
      <c r="F52" s="46"/>
      <c r="G52" s="39"/>
      <c r="H52" s="40"/>
      <c r="I52" s="41">
        <v>0.14430014430014429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>
      <c r="A53" s="52" t="s">
        <v>111</v>
      </c>
      <c r="B53" s="46"/>
      <c r="C53" s="45" t="s">
        <v>112</v>
      </c>
      <c r="D53" s="46"/>
      <c r="E53" s="91"/>
      <c r="F53" s="46"/>
      <c r="G53" s="39"/>
      <c r="H53" s="40"/>
      <c r="I53" s="41">
        <v>0.14430014430014429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>
      <c r="A54" s="48" t="s">
        <v>113</v>
      </c>
      <c r="B54" s="46"/>
      <c r="C54" s="45" t="s">
        <v>114</v>
      </c>
      <c r="D54" s="46"/>
      <c r="E54" s="91"/>
      <c r="F54" s="46"/>
      <c r="G54" s="39"/>
      <c r="H54" s="40"/>
      <c r="I54" s="41">
        <v>0.14430014430014429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>
      <c r="A55" s="97" t="s">
        <v>115</v>
      </c>
      <c r="B55" s="46"/>
      <c r="C55" s="95" t="s">
        <v>116</v>
      </c>
      <c r="D55" s="46"/>
      <c r="E55" s="96"/>
      <c r="F55" s="46"/>
      <c r="G55" s="42"/>
      <c r="H55" s="43" t="s">
        <v>300</v>
      </c>
      <c r="I55" s="44">
        <v>1.4430014430014431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>
      <c r="A56" s="48" t="s">
        <v>117</v>
      </c>
      <c r="B56" s="46"/>
      <c r="C56" s="45" t="s">
        <v>118</v>
      </c>
      <c r="D56" s="46"/>
      <c r="E56" s="91"/>
      <c r="F56" s="46"/>
      <c r="G56" s="39"/>
      <c r="H56" s="40"/>
      <c r="I56" s="41">
        <v>0.14430014430014429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>
      <c r="A57" s="48" t="s">
        <v>119</v>
      </c>
      <c r="B57" s="46"/>
      <c r="C57" s="45" t="s">
        <v>104</v>
      </c>
      <c r="D57" s="46"/>
      <c r="E57" s="91"/>
      <c r="F57" s="46"/>
      <c r="G57" s="39"/>
      <c r="H57" s="40"/>
      <c r="I57" s="41">
        <v>0.14430014430014429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>
      <c r="A58" s="48" t="s">
        <v>120</v>
      </c>
      <c r="B58" s="46"/>
      <c r="C58" s="45" t="s">
        <v>121</v>
      </c>
      <c r="D58" s="46"/>
      <c r="E58" s="91"/>
      <c r="F58" s="46"/>
      <c r="G58" s="39"/>
      <c r="H58" s="40"/>
      <c r="I58" s="41">
        <v>0.14430014430014429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>
      <c r="A59" s="48" t="s">
        <v>122</v>
      </c>
      <c r="B59" s="46"/>
      <c r="C59" s="45" t="s">
        <v>123</v>
      </c>
      <c r="D59" s="46"/>
      <c r="E59" s="91"/>
      <c r="F59" s="46"/>
      <c r="G59" s="39"/>
      <c r="H59" s="40"/>
      <c r="I59" s="41">
        <v>1.4430014430014431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>
      <c r="A60" s="48" t="s">
        <v>124</v>
      </c>
      <c r="B60" s="46"/>
      <c r="C60" s="45" t="s">
        <v>125</v>
      </c>
      <c r="D60" s="46"/>
      <c r="E60" s="91"/>
      <c r="F60" s="46"/>
      <c r="G60" s="39"/>
      <c r="H60" s="40"/>
      <c r="I60" s="41">
        <v>0.14430014430014429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>
      <c r="A61" s="48" t="s">
        <v>126</v>
      </c>
      <c r="B61" s="46"/>
      <c r="C61" s="45" t="s">
        <v>127</v>
      </c>
      <c r="D61" s="46"/>
      <c r="E61" s="91"/>
      <c r="F61" s="46"/>
      <c r="G61" s="39"/>
      <c r="H61" s="40"/>
      <c r="I61" s="41">
        <v>0.14430014430014429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>
      <c r="A62" s="97" t="s">
        <v>128</v>
      </c>
      <c r="B62" s="46"/>
      <c r="C62" s="95" t="s">
        <v>129</v>
      </c>
      <c r="D62" s="46"/>
      <c r="E62" s="96"/>
      <c r="F62" s="46"/>
      <c r="G62" s="42"/>
      <c r="H62" s="43" t="s">
        <v>300</v>
      </c>
      <c r="I62" s="44">
        <v>1.4430014430014431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>
      <c r="A63" s="48" t="s">
        <v>301</v>
      </c>
      <c r="B63" s="46"/>
      <c r="C63" s="45" t="s">
        <v>131</v>
      </c>
      <c r="D63" s="46"/>
      <c r="E63" s="91"/>
      <c r="F63" s="46"/>
      <c r="G63" s="39"/>
      <c r="H63" s="40"/>
      <c r="I63" s="41">
        <v>0.72150072150072153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>
      <c r="A64" s="51" t="s">
        <v>132</v>
      </c>
      <c r="B64" s="46"/>
      <c r="C64" s="45" t="s">
        <v>133</v>
      </c>
      <c r="D64" s="46"/>
      <c r="E64" s="91"/>
      <c r="F64" s="46"/>
      <c r="G64" s="39"/>
      <c r="H64" s="40"/>
      <c r="I64" s="41">
        <v>0.72150072150072153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>
      <c r="A65" s="48" t="s">
        <v>134</v>
      </c>
      <c r="B65" s="46"/>
      <c r="C65" s="45" t="s">
        <v>135</v>
      </c>
      <c r="D65" s="46"/>
      <c r="E65" s="91"/>
      <c r="F65" s="46"/>
      <c r="G65" s="39"/>
      <c r="H65" s="40"/>
      <c r="I65" s="41">
        <v>0.14430014430014429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>
      <c r="A66" s="51" t="s">
        <v>136</v>
      </c>
      <c r="B66" s="46"/>
      <c r="C66" s="45" t="s">
        <v>137</v>
      </c>
      <c r="D66" s="46"/>
      <c r="E66" s="91"/>
      <c r="F66" s="46"/>
      <c r="G66" s="39"/>
      <c r="H66" s="40"/>
      <c r="I66" s="41">
        <v>0.14430014430014429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>
      <c r="A67" s="48" t="s">
        <v>138</v>
      </c>
      <c r="B67" s="46"/>
      <c r="C67" s="45" t="s">
        <v>139</v>
      </c>
      <c r="D67" s="46"/>
      <c r="E67" s="91"/>
      <c r="F67" s="46"/>
      <c r="G67" s="39"/>
      <c r="H67" s="40"/>
      <c r="I67" s="41">
        <v>0.72150072150072153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>
      <c r="A68" s="48" t="s">
        <v>140</v>
      </c>
      <c r="B68" s="46"/>
      <c r="C68" s="45" t="s">
        <v>21</v>
      </c>
      <c r="D68" s="46"/>
      <c r="E68" s="91"/>
      <c r="F68" s="46"/>
      <c r="G68" s="39"/>
      <c r="H68" s="40"/>
      <c r="I68" s="41">
        <v>0.14430014430014429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>
      <c r="A69" s="48" t="s">
        <v>141</v>
      </c>
      <c r="B69" s="46"/>
      <c r="C69" s="47" t="s">
        <v>142</v>
      </c>
      <c r="D69" s="46"/>
      <c r="E69" s="91"/>
      <c r="F69" s="46"/>
      <c r="G69" s="39"/>
      <c r="H69" s="40"/>
      <c r="I69" s="41">
        <v>0.14430014430014429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>
      <c r="A70" s="48" t="s">
        <v>143</v>
      </c>
      <c r="B70" s="46"/>
      <c r="C70" s="45" t="s">
        <v>144</v>
      </c>
      <c r="D70" s="46"/>
      <c r="E70" s="91"/>
      <c r="F70" s="46"/>
      <c r="G70" s="39"/>
      <c r="H70" s="40"/>
      <c r="I70" s="41">
        <v>1.4430014430014431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>
      <c r="A71" s="48" t="s">
        <v>145</v>
      </c>
      <c r="B71" s="46"/>
      <c r="C71" s="47" t="s">
        <v>146</v>
      </c>
      <c r="D71" s="46"/>
      <c r="E71" s="91"/>
      <c r="F71" s="46"/>
      <c r="G71" s="39"/>
      <c r="H71" s="40"/>
      <c r="I71" s="41">
        <v>0.14430014430014429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>
      <c r="A72" s="52" t="s">
        <v>147</v>
      </c>
      <c r="B72" s="46"/>
      <c r="C72" s="45" t="s">
        <v>148</v>
      </c>
      <c r="D72" s="46"/>
      <c r="E72" s="91"/>
      <c r="F72" s="46"/>
      <c r="G72" s="39"/>
      <c r="H72" s="40"/>
      <c r="I72" s="41">
        <v>1.4430014430014431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>
      <c r="A73" s="48" t="s">
        <v>149</v>
      </c>
      <c r="B73" s="46"/>
      <c r="C73" s="45" t="s">
        <v>150</v>
      </c>
      <c r="D73" s="46"/>
      <c r="E73" s="91"/>
      <c r="F73" s="46"/>
      <c r="G73" s="39"/>
      <c r="H73" s="40"/>
      <c r="I73" s="41">
        <v>0.14430014430014429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>
      <c r="A74" s="48" t="s">
        <v>151</v>
      </c>
      <c r="B74" s="46"/>
      <c r="C74" s="45" t="s">
        <v>152</v>
      </c>
      <c r="D74" s="46"/>
      <c r="E74" s="91"/>
      <c r="F74" s="46"/>
      <c r="G74" s="39"/>
      <c r="H74" s="40"/>
      <c r="I74" s="41">
        <v>0.72150072150072153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>
      <c r="A75" s="52" t="s">
        <v>153</v>
      </c>
      <c r="B75" s="46"/>
      <c r="C75" s="45" t="s">
        <v>154</v>
      </c>
      <c r="D75" s="46"/>
      <c r="E75" s="91"/>
      <c r="F75" s="46"/>
      <c r="G75" s="39"/>
      <c r="H75" s="40"/>
      <c r="I75" s="41">
        <v>0.14430014430014429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>
      <c r="A76" s="49" t="s">
        <v>155</v>
      </c>
      <c r="B76" s="46"/>
      <c r="C76" s="45" t="s">
        <v>53</v>
      </c>
      <c r="D76" s="46"/>
      <c r="E76" s="91"/>
      <c r="F76" s="46"/>
      <c r="G76" s="39"/>
      <c r="H76" s="40"/>
      <c r="I76" s="41">
        <v>0.14430014430014429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>
      <c r="A77" s="48" t="s">
        <v>156</v>
      </c>
      <c r="B77" s="46"/>
      <c r="C77" s="45" t="s">
        <v>157</v>
      </c>
      <c r="D77" s="46"/>
      <c r="E77" s="91"/>
      <c r="F77" s="46"/>
      <c r="G77" s="39"/>
      <c r="H77" s="40"/>
      <c r="I77" s="41">
        <v>0.72150072150072153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>
      <c r="A78" s="48" t="s">
        <v>158</v>
      </c>
      <c r="B78" s="46"/>
      <c r="C78" s="45" t="s">
        <v>159</v>
      </c>
      <c r="D78" s="46"/>
      <c r="E78" s="91"/>
      <c r="F78" s="46"/>
      <c r="G78" s="39"/>
      <c r="H78" s="40"/>
      <c r="I78" s="41">
        <v>0.14430014430014429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>
      <c r="A79" s="48" t="s">
        <v>160</v>
      </c>
      <c r="B79" s="46"/>
      <c r="C79" s="47" t="s">
        <v>161</v>
      </c>
      <c r="D79" s="46"/>
      <c r="E79" s="91"/>
      <c r="F79" s="46"/>
      <c r="G79" s="39"/>
      <c r="H79" s="40"/>
      <c r="I79" s="41">
        <v>1.4430014430014431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>
      <c r="A80" s="52" t="s">
        <v>162</v>
      </c>
      <c r="B80" s="46"/>
      <c r="C80" s="45" t="s">
        <v>55</v>
      </c>
      <c r="D80" s="46"/>
      <c r="E80" s="91"/>
      <c r="F80" s="46"/>
      <c r="G80" s="39"/>
      <c r="H80" s="40"/>
      <c r="I80" s="41">
        <v>0.14430014430014429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>
      <c r="A81" s="101" t="s">
        <v>163</v>
      </c>
      <c r="B81" s="46"/>
      <c r="C81" s="95" t="s">
        <v>164</v>
      </c>
      <c r="D81" s="46"/>
      <c r="E81" s="96"/>
      <c r="F81" s="46"/>
      <c r="G81" s="42"/>
      <c r="H81" s="43" t="s">
        <v>300</v>
      </c>
      <c r="I81" s="44">
        <v>1.4430014430014431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>
      <c r="A82" s="48" t="s">
        <v>165</v>
      </c>
      <c r="B82" s="46"/>
      <c r="C82" s="45" t="s">
        <v>166</v>
      </c>
      <c r="D82" s="46"/>
      <c r="E82" s="91"/>
      <c r="F82" s="46"/>
      <c r="G82" s="39"/>
      <c r="H82" s="40"/>
      <c r="I82" s="41">
        <v>4.329004329004329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>
      <c r="A83" s="48" t="s">
        <v>167</v>
      </c>
      <c r="B83" s="46"/>
      <c r="C83" s="45" t="s">
        <v>168</v>
      </c>
      <c r="D83" s="46"/>
      <c r="E83" s="91"/>
      <c r="F83" s="46"/>
      <c r="G83" s="39"/>
      <c r="H83" s="40"/>
      <c r="I83" s="41">
        <v>0.14430014430014429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>
      <c r="A84" s="48" t="s">
        <v>169</v>
      </c>
      <c r="B84" s="46"/>
      <c r="C84" s="45" t="s">
        <v>170</v>
      </c>
      <c r="D84" s="46"/>
      <c r="E84" s="91"/>
      <c r="F84" s="46"/>
      <c r="G84" s="39"/>
      <c r="H84" s="40"/>
      <c r="I84" s="41">
        <v>0.57720057720057716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>
      <c r="A85" s="48" t="s">
        <v>171</v>
      </c>
      <c r="B85" s="46"/>
      <c r="C85" s="45" t="s">
        <v>172</v>
      </c>
      <c r="D85" s="46"/>
      <c r="E85" s="91"/>
      <c r="F85" s="46"/>
      <c r="G85" s="39"/>
      <c r="H85" s="40"/>
      <c r="I85" s="41">
        <v>0.57720057720057716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>
      <c r="A86" s="51" t="s">
        <v>173</v>
      </c>
      <c r="B86" s="46"/>
      <c r="C86" s="45" t="s">
        <v>174</v>
      </c>
      <c r="D86" s="46"/>
      <c r="E86" s="91"/>
      <c r="F86" s="46"/>
      <c r="G86" s="39"/>
      <c r="H86" s="40"/>
      <c r="I86" s="41">
        <v>0.72150072150072153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>
      <c r="A87" s="48" t="s">
        <v>175</v>
      </c>
      <c r="B87" s="46"/>
      <c r="C87" s="47" t="s">
        <v>176</v>
      </c>
      <c r="D87" s="46"/>
      <c r="E87" s="91"/>
      <c r="F87" s="46"/>
      <c r="G87" s="39"/>
      <c r="H87" s="40"/>
      <c r="I87" s="41">
        <v>0.14430014430014429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>
      <c r="A88" s="48" t="s">
        <v>177</v>
      </c>
      <c r="B88" s="46"/>
      <c r="C88" s="45" t="s">
        <v>178</v>
      </c>
      <c r="D88" s="46"/>
      <c r="E88" s="91"/>
      <c r="F88" s="46"/>
      <c r="G88" s="39"/>
      <c r="H88" s="40"/>
      <c r="I88" s="41">
        <v>0.72150072150072153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>
      <c r="A89" s="48" t="s">
        <v>179</v>
      </c>
      <c r="B89" s="46"/>
      <c r="C89" s="45" t="s">
        <v>159</v>
      </c>
      <c r="D89" s="46"/>
      <c r="E89" s="91"/>
      <c r="F89" s="46"/>
      <c r="G89" s="39"/>
      <c r="H89" s="40"/>
      <c r="I89" s="41">
        <v>0.14430014430014429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>
      <c r="A90" s="48" t="s">
        <v>180</v>
      </c>
      <c r="B90" s="46"/>
      <c r="C90" s="45" t="s">
        <v>181</v>
      </c>
      <c r="D90" s="46"/>
      <c r="E90" s="91"/>
      <c r="F90" s="46"/>
      <c r="G90" s="39"/>
      <c r="H90" s="40"/>
      <c r="I90" s="41">
        <v>1.4430014430014431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>
      <c r="A91" s="49" t="s">
        <v>182</v>
      </c>
      <c r="B91" s="46"/>
      <c r="C91" s="47" t="s">
        <v>183</v>
      </c>
      <c r="D91" s="46"/>
      <c r="E91" s="91"/>
      <c r="F91" s="46"/>
      <c r="G91" s="39"/>
      <c r="H91" s="40"/>
      <c r="I91" s="41">
        <v>0.14430014430014429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>
      <c r="A92" s="100" t="s">
        <v>184</v>
      </c>
      <c r="B92" s="46"/>
      <c r="C92" s="95" t="s">
        <v>185</v>
      </c>
      <c r="D92" s="46"/>
      <c r="E92" s="96"/>
      <c r="F92" s="46"/>
      <c r="G92" s="42"/>
      <c r="H92" s="43" t="s">
        <v>300</v>
      </c>
      <c r="I92" s="44">
        <v>0.14430014430014429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>
      <c r="A93" s="48" t="s">
        <v>186</v>
      </c>
      <c r="B93" s="46"/>
      <c r="C93" s="45" t="s">
        <v>187</v>
      </c>
      <c r="D93" s="46"/>
      <c r="E93" s="91"/>
      <c r="F93" s="46"/>
      <c r="G93" s="39"/>
      <c r="H93" s="40"/>
      <c r="I93" s="41">
        <v>1.4430014430014431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>
      <c r="A94" s="51" t="s">
        <v>188</v>
      </c>
      <c r="B94" s="46"/>
      <c r="C94" s="45" t="s">
        <v>189</v>
      </c>
      <c r="D94" s="46"/>
      <c r="E94" s="91"/>
      <c r="F94" s="46"/>
      <c r="G94" s="39"/>
      <c r="H94" s="40"/>
      <c r="I94" s="41">
        <v>0.14430014430014429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>
      <c r="A95" s="48" t="s">
        <v>190</v>
      </c>
      <c r="B95" s="46"/>
      <c r="C95" s="45" t="s">
        <v>191</v>
      </c>
      <c r="D95" s="46"/>
      <c r="E95" s="91"/>
      <c r="F95" s="46"/>
      <c r="G95" s="39"/>
      <c r="H95" s="40"/>
      <c r="I95" s="41">
        <v>0.14430014430014429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>
      <c r="A96" s="48" t="s">
        <v>192</v>
      </c>
      <c r="B96" s="46"/>
      <c r="C96" s="45" t="s">
        <v>193</v>
      </c>
      <c r="D96" s="46"/>
      <c r="E96" s="91"/>
      <c r="F96" s="46"/>
      <c r="G96" s="39"/>
      <c r="H96" s="40"/>
      <c r="I96" s="41">
        <v>4.329004329004329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>
      <c r="A97" s="48" t="s">
        <v>194</v>
      </c>
      <c r="B97" s="46"/>
      <c r="C97" s="45" t="s">
        <v>195</v>
      </c>
      <c r="D97" s="46"/>
      <c r="E97" s="91"/>
      <c r="F97" s="46"/>
      <c r="G97" s="39"/>
      <c r="H97" s="40"/>
      <c r="I97" s="41">
        <v>0.72150072150072153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>
      <c r="A98" s="48" t="s">
        <v>196</v>
      </c>
      <c r="B98" s="46"/>
      <c r="C98" s="45" t="s">
        <v>197</v>
      </c>
      <c r="D98" s="46"/>
      <c r="E98" s="91"/>
      <c r="F98" s="46"/>
      <c r="G98" s="39"/>
      <c r="H98" s="40"/>
      <c r="I98" s="41">
        <v>1.4430014430014431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>
      <c r="A99" s="52" t="s">
        <v>198</v>
      </c>
      <c r="B99" s="46"/>
      <c r="C99" s="45" t="s">
        <v>199</v>
      </c>
      <c r="D99" s="46"/>
      <c r="E99" s="91"/>
      <c r="F99" s="46"/>
      <c r="G99" s="39"/>
      <c r="H99" s="40"/>
      <c r="I99" s="41">
        <v>0.14430014430014429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>
      <c r="A100" s="48" t="s">
        <v>200</v>
      </c>
      <c r="B100" s="46"/>
      <c r="C100" s="45" t="s">
        <v>201</v>
      </c>
      <c r="D100" s="46"/>
      <c r="E100" s="91"/>
      <c r="F100" s="46"/>
      <c r="G100" s="39"/>
      <c r="H100" s="40"/>
      <c r="I100" s="41">
        <v>1.4430014430014431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>
      <c r="A101" s="48" t="s">
        <v>202</v>
      </c>
      <c r="B101" s="46"/>
      <c r="C101" s="45" t="s">
        <v>203</v>
      </c>
      <c r="D101" s="46"/>
      <c r="E101" s="91"/>
      <c r="F101" s="46"/>
      <c r="G101" s="39"/>
      <c r="H101" s="40"/>
      <c r="I101" s="41">
        <v>0.14430014430014429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>
      <c r="A102" s="48" t="s">
        <v>204</v>
      </c>
      <c r="B102" s="46"/>
      <c r="C102" s="45" t="s">
        <v>205</v>
      </c>
      <c r="D102" s="46"/>
      <c r="E102" s="91"/>
      <c r="F102" s="46"/>
      <c r="G102" s="39"/>
      <c r="H102" s="40"/>
      <c r="I102" s="41">
        <v>1.4430014430014431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>
      <c r="A103" s="48" t="s">
        <v>206</v>
      </c>
      <c r="B103" s="46"/>
      <c r="C103" s="45" t="s">
        <v>55</v>
      </c>
      <c r="D103" s="46"/>
      <c r="E103" s="91"/>
      <c r="F103" s="46"/>
      <c r="G103" s="39"/>
      <c r="H103" s="40"/>
      <c r="I103" s="41">
        <v>0.14430014430014429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>
      <c r="A104" s="49" t="s">
        <v>207</v>
      </c>
      <c r="B104" s="46"/>
      <c r="C104" s="47" t="s">
        <v>208</v>
      </c>
      <c r="D104" s="46"/>
      <c r="E104" s="91"/>
      <c r="F104" s="46"/>
      <c r="G104" s="39"/>
      <c r="H104" s="40"/>
      <c r="I104" s="41">
        <v>0.14430014430014429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>
      <c r="A105" s="48" t="s">
        <v>209</v>
      </c>
      <c r="B105" s="46"/>
      <c r="C105" s="45" t="s">
        <v>210</v>
      </c>
      <c r="D105" s="46"/>
      <c r="E105" s="91"/>
      <c r="F105" s="46"/>
      <c r="G105" s="39"/>
      <c r="H105" s="40"/>
      <c r="I105" s="41">
        <v>0.14430014430014429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>
      <c r="A106" s="48" t="s">
        <v>211</v>
      </c>
      <c r="B106" s="46"/>
      <c r="C106" s="45" t="s">
        <v>212</v>
      </c>
      <c r="D106" s="46"/>
      <c r="E106" s="91"/>
      <c r="F106" s="46"/>
      <c r="G106" s="39"/>
      <c r="H106" s="40"/>
      <c r="I106" s="41">
        <v>0.14430014430014429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>
      <c r="A107" s="48" t="s">
        <v>213</v>
      </c>
      <c r="B107" s="46"/>
      <c r="C107" s="47" t="s">
        <v>214</v>
      </c>
      <c r="D107" s="46"/>
      <c r="E107" s="91"/>
      <c r="F107" s="46"/>
      <c r="G107" s="39"/>
      <c r="H107" s="40"/>
      <c r="I107" s="41">
        <v>1.4430014430014431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>
      <c r="A108" s="48" t="s">
        <v>215</v>
      </c>
      <c r="B108" s="46"/>
      <c r="C108" s="45" t="s">
        <v>216</v>
      </c>
      <c r="D108" s="46"/>
      <c r="E108" s="91"/>
      <c r="F108" s="46"/>
      <c r="G108" s="39"/>
      <c r="H108" s="40"/>
      <c r="I108" s="41">
        <v>0.57720057720057716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>
      <c r="A109" s="48" t="s">
        <v>217</v>
      </c>
      <c r="B109" s="46"/>
      <c r="C109" s="45" t="s">
        <v>218</v>
      </c>
      <c r="D109" s="46"/>
      <c r="E109" s="91"/>
      <c r="F109" s="46"/>
      <c r="G109" s="39"/>
      <c r="H109" s="40"/>
      <c r="I109" s="41">
        <v>1.4430014430014431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>
      <c r="A110" s="48" t="s">
        <v>219</v>
      </c>
      <c r="B110" s="46"/>
      <c r="C110" s="45" t="s">
        <v>220</v>
      </c>
      <c r="D110" s="46"/>
      <c r="E110" s="91"/>
      <c r="F110" s="46"/>
      <c r="G110" s="39"/>
      <c r="H110" s="40"/>
      <c r="I110" s="41">
        <v>1.4430014430014431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>
      <c r="A111" s="52" t="s">
        <v>221</v>
      </c>
      <c r="B111" s="46"/>
      <c r="C111" s="45" t="s">
        <v>222</v>
      </c>
      <c r="D111" s="46"/>
      <c r="E111" s="91"/>
      <c r="F111" s="46"/>
      <c r="G111" s="39"/>
      <c r="H111" s="40"/>
      <c r="I111" s="41">
        <v>0.14430014430014429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>
      <c r="A112" s="48" t="s">
        <v>223</v>
      </c>
      <c r="B112" s="46"/>
      <c r="C112" s="47" t="s">
        <v>224</v>
      </c>
      <c r="D112" s="46"/>
      <c r="E112" s="91"/>
      <c r="F112" s="46"/>
      <c r="G112" s="39"/>
      <c r="H112" s="40"/>
      <c r="I112" s="41">
        <v>0.14430014430014429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>
      <c r="A113" s="100" t="s">
        <v>225</v>
      </c>
      <c r="B113" s="46"/>
      <c r="C113" s="95" t="s">
        <v>226</v>
      </c>
      <c r="D113" s="46"/>
      <c r="E113" s="96"/>
      <c r="F113" s="46"/>
      <c r="G113" s="42"/>
      <c r="H113" s="43" t="s">
        <v>300</v>
      </c>
      <c r="I113" s="44">
        <v>0.72150072150072153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>
      <c r="A114" s="48" t="s">
        <v>227</v>
      </c>
      <c r="B114" s="46"/>
      <c r="C114" s="45" t="s">
        <v>228</v>
      </c>
      <c r="D114" s="46"/>
      <c r="E114" s="91"/>
      <c r="F114" s="46"/>
      <c r="G114" s="39"/>
      <c r="H114" s="40"/>
      <c r="I114" s="41">
        <v>1.4430014430014431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>
      <c r="A115" s="52" t="s">
        <v>229</v>
      </c>
      <c r="B115" s="46"/>
      <c r="C115" s="45" t="s">
        <v>230</v>
      </c>
      <c r="D115" s="46"/>
      <c r="E115" s="91"/>
      <c r="F115" s="46"/>
      <c r="G115" s="39"/>
      <c r="H115" s="40"/>
      <c r="I115" s="41">
        <v>0.72150072150072153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>
      <c r="A116" s="48" t="s">
        <v>231</v>
      </c>
      <c r="B116" s="46"/>
      <c r="C116" s="45" t="s">
        <v>232</v>
      </c>
      <c r="D116" s="46"/>
      <c r="E116" s="91"/>
      <c r="F116" s="46"/>
      <c r="G116" s="39"/>
      <c r="H116" s="40"/>
      <c r="I116" s="41">
        <v>0.14430014430014429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>
      <c r="A117" s="48" t="s">
        <v>233</v>
      </c>
      <c r="B117" s="46"/>
      <c r="C117" s="45" t="s">
        <v>234</v>
      </c>
      <c r="D117" s="46"/>
      <c r="E117" s="91"/>
      <c r="F117" s="46"/>
      <c r="G117" s="39"/>
      <c r="H117" s="40"/>
      <c r="I117" s="41">
        <v>0.14430014430014429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>
      <c r="A118" s="54" t="s">
        <v>235</v>
      </c>
      <c r="B118" s="46"/>
      <c r="C118" s="45" t="s">
        <v>236</v>
      </c>
      <c r="D118" s="46"/>
      <c r="E118" s="91"/>
      <c r="F118" s="46"/>
      <c r="G118" s="39"/>
      <c r="H118" s="40"/>
      <c r="I118" s="41">
        <v>1.4430014430014431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>
      <c r="A119" s="48" t="s">
        <v>237</v>
      </c>
      <c r="B119" s="46"/>
      <c r="C119" s="45" t="s">
        <v>238</v>
      </c>
      <c r="D119" s="46"/>
      <c r="E119" s="91"/>
      <c r="F119" s="46"/>
      <c r="G119" s="39"/>
      <c r="H119" s="40"/>
      <c r="I119" s="41">
        <v>1.4430014430014431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>
      <c r="A120" s="48" t="s">
        <v>239</v>
      </c>
      <c r="B120" s="46"/>
      <c r="C120" s="45" t="s">
        <v>240</v>
      </c>
      <c r="D120" s="46"/>
      <c r="E120" s="91"/>
      <c r="F120" s="46"/>
      <c r="G120" s="39"/>
      <c r="H120" s="40"/>
      <c r="I120" s="41">
        <v>0.14430014430014429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>
      <c r="A121" s="48" t="s">
        <v>241</v>
      </c>
      <c r="B121" s="46"/>
      <c r="C121" s="45" t="s">
        <v>98</v>
      </c>
      <c r="D121" s="46"/>
      <c r="E121" s="91"/>
      <c r="F121" s="46"/>
      <c r="G121" s="39"/>
      <c r="H121" s="40"/>
      <c r="I121" s="41">
        <v>0.14430014430014429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>
      <c r="A122" s="48" t="s">
        <v>242</v>
      </c>
      <c r="B122" s="46"/>
      <c r="C122" s="45" t="s">
        <v>243</v>
      </c>
      <c r="D122" s="46"/>
      <c r="E122" s="91"/>
      <c r="F122" s="46"/>
      <c r="G122" s="39"/>
      <c r="H122" s="40"/>
      <c r="I122" s="41">
        <v>4.329004329004329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>
      <c r="A123" s="48" t="s">
        <v>244</v>
      </c>
      <c r="B123" s="46"/>
      <c r="C123" s="47" t="s">
        <v>245</v>
      </c>
      <c r="D123" s="46"/>
      <c r="E123" s="91"/>
      <c r="F123" s="46"/>
      <c r="G123" s="39"/>
      <c r="H123" s="40"/>
      <c r="I123" s="41">
        <v>0.14430014430014429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>
      <c r="A124" s="48" t="s">
        <v>246</v>
      </c>
      <c r="B124" s="46"/>
      <c r="C124" s="76" t="s">
        <v>247</v>
      </c>
      <c r="D124" s="46"/>
      <c r="E124" s="91"/>
      <c r="F124" s="46"/>
      <c r="G124" s="39"/>
      <c r="H124" s="40"/>
      <c r="I124" s="41">
        <v>1.4430014430014431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>
      <c r="A125" s="102" t="s">
        <v>248</v>
      </c>
      <c r="B125" s="46"/>
      <c r="C125" s="95" t="s">
        <v>249</v>
      </c>
      <c r="D125" s="46"/>
      <c r="E125" s="96"/>
      <c r="F125" s="46"/>
      <c r="G125" s="42"/>
      <c r="H125" s="43" t="s">
        <v>300</v>
      </c>
      <c r="I125" s="44">
        <v>0.14430014430014429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>
      <c r="A126" s="48" t="s">
        <v>250</v>
      </c>
      <c r="B126" s="46"/>
      <c r="C126" s="45" t="s">
        <v>251</v>
      </c>
      <c r="D126" s="46"/>
      <c r="E126" s="91"/>
      <c r="F126" s="46"/>
      <c r="G126" s="39"/>
      <c r="H126" s="40"/>
      <c r="I126" s="41">
        <v>0.14430014430014429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>
      <c r="A127" s="52" t="s">
        <v>252</v>
      </c>
      <c r="B127" s="46"/>
      <c r="C127" s="45" t="s">
        <v>253</v>
      </c>
      <c r="D127" s="46"/>
      <c r="E127" s="91"/>
      <c r="F127" s="46"/>
      <c r="G127" s="39"/>
      <c r="H127" s="40"/>
      <c r="I127" s="41">
        <v>0.14430014430014429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>
      <c r="A128" s="51" t="s">
        <v>254</v>
      </c>
      <c r="B128" s="46"/>
      <c r="C128" s="47" t="s">
        <v>255</v>
      </c>
      <c r="D128" s="46"/>
      <c r="E128" s="91"/>
      <c r="F128" s="46"/>
      <c r="G128" s="39"/>
      <c r="H128" s="40"/>
      <c r="I128" s="41">
        <v>0.72150072150072153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>
      <c r="A129" s="48" t="s">
        <v>256</v>
      </c>
      <c r="B129" s="46"/>
      <c r="C129" s="45" t="s">
        <v>257</v>
      </c>
      <c r="D129" s="46"/>
      <c r="E129" s="91"/>
      <c r="F129" s="46"/>
      <c r="G129" s="39"/>
      <c r="H129" s="40"/>
      <c r="I129" s="41">
        <v>1.4430014430014431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>
      <c r="A130" s="48" t="s">
        <v>258</v>
      </c>
      <c r="B130" s="46"/>
      <c r="C130" s="45" t="s">
        <v>259</v>
      </c>
      <c r="D130" s="46"/>
      <c r="E130" s="91"/>
      <c r="F130" s="46"/>
      <c r="G130" s="39"/>
      <c r="H130" s="40"/>
      <c r="I130" s="41">
        <v>0.14430014430014429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>
      <c r="A131" s="48" t="s">
        <v>260</v>
      </c>
      <c r="B131" s="46"/>
      <c r="C131" s="45" t="s">
        <v>261</v>
      </c>
      <c r="D131" s="46"/>
      <c r="E131" s="91"/>
      <c r="F131" s="46"/>
      <c r="G131" s="39"/>
      <c r="H131" s="40"/>
      <c r="I131" s="41">
        <v>0.72150072150072153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>
      <c r="A132" s="48" t="s">
        <v>262</v>
      </c>
      <c r="B132" s="46"/>
      <c r="C132" s="45" t="s">
        <v>263</v>
      </c>
      <c r="D132" s="46"/>
      <c r="E132" s="91"/>
      <c r="F132" s="46"/>
      <c r="G132" s="39"/>
      <c r="H132" s="40"/>
      <c r="I132" s="41">
        <v>1.4430014430014431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>
      <c r="A133" s="48" t="s">
        <v>264</v>
      </c>
      <c r="B133" s="46"/>
      <c r="C133" s="45" t="s">
        <v>265</v>
      </c>
      <c r="D133" s="46"/>
      <c r="E133" s="91"/>
      <c r="F133" s="46"/>
      <c r="G133" s="39"/>
      <c r="H133" s="40"/>
      <c r="I133" s="41">
        <v>0.14430014430014429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>
      <c r="A134" s="48" t="s">
        <v>266</v>
      </c>
      <c r="B134" s="46"/>
      <c r="C134" s="45" t="s">
        <v>267</v>
      </c>
      <c r="D134" s="46"/>
      <c r="E134" s="91"/>
      <c r="F134" s="46"/>
      <c r="G134" s="39"/>
      <c r="H134" s="40"/>
      <c r="I134" s="41">
        <v>0.14430014430014429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>
      <c r="A135" s="48" t="s">
        <v>268</v>
      </c>
      <c r="B135" s="46"/>
      <c r="C135" s="45" t="s">
        <v>269</v>
      </c>
      <c r="D135" s="46"/>
      <c r="E135" s="91"/>
      <c r="F135" s="46"/>
      <c r="G135" s="39"/>
      <c r="H135" s="40"/>
      <c r="I135" s="41">
        <v>0.14430014430014429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>
      <c r="A136" s="48" t="s">
        <v>302</v>
      </c>
      <c r="B136" s="46"/>
      <c r="C136" s="45" t="s">
        <v>271</v>
      </c>
      <c r="D136" s="46"/>
      <c r="E136" s="91"/>
      <c r="F136" s="46"/>
      <c r="G136" s="39"/>
      <c r="H136" s="40"/>
      <c r="I136" s="41">
        <v>0.14430014430014429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>
      <c r="A137" s="52" t="s">
        <v>272</v>
      </c>
      <c r="B137" s="46"/>
      <c r="C137" s="45" t="s">
        <v>178</v>
      </c>
      <c r="D137" s="46"/>
      <c r="E137" s="91"/>
      <c r="F137" s="46"/>
      <c r="G137" s="39"/>
      <c r="H137" s="40"/>
      <c r="I137" s="41">
        <v>0.14430014430014429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>
      <c r="A138" s="48" t="s">
        <v>273</v>
      </c>
      <c r="B138" s="46"/>
      <c r="C138" s="45" t="s">
        <v>274</v>
      </c>
      <c r="D138" s="46"/>
      <c r="E138" s="91"/>
      <c r="F138" s="46"/>
      <c r="G138" s="39"/>
      <c r="H138" s="40"/>
      <c r="I138" s="41">
        <v>0.72150072150072153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>
      <c r="A139" s="48" t="s">
        <v>275</v>
      </c>
      <c r="B139" s="46"/>
      <c r="C139" s="45" t="s">
        <v>276</v>
      </c>
      <c r="D139" s="46"/>
      <c r="E139" s="91"/>
      <c r="F139" s="46"/>
      <c r="G139" s="39"/>
      <c r="H139" s="40"/>
      <c r="I139" s="41">
        <v>1.4430014430014431</v>
      </c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>
      <c r="A140" s="48" t="s">
        <v>277</v>
      </c>
      <c r="B140" s="46"/>
      <c r="C140" s="47" t="s">
        <v>278</v>
      </c>
      <c r="D140" s="46"/>
      <c r="E140" s="91"/>
      <c r="F140" s="46"/>
      <c r="G140" s="39"/>
      <c r="H140" s="40"/>
      <c r="I140" s="41">
        <v>0.14430014430014429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>
      <c r="A141" s="48" t="s">
        <v>279</v>
      </c>
      <c r="B141" s="46"/>
      <c r="C141" s="45" t="s">
        <v>280</v>
      </c>
      <c r="D141" s="46"/>
      <c r="E141" s="91"/>
      <c r="F141" s="46"/>
      <c r="G141" s="39"/>
      <c r="H141" s="40"/>
      <c r="I141" s="41">
        <v>0.72150072150072153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>
      <c r="A142" s="51" t="s">
        <v>281</v>
      </c>
      <c r="B142" s="46"/>
      <c r="C142" s="45" t="s">
        <v>282</v>
      </c>
      <c r="D142" s="46"/>
      <c r="E142" s="91"/>
      <c r="F142" s="46"/>
      <c r="G142" s="39"/>
      <c r="H142" s="40"/>
      <c r="I142" s="41">
        <v>0.14430014430014429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>
      <c r="A143" s="100" t="s">
        <v>283</v>
      </c>
      <c r="B143" s="46"/>
      <c r="C143" s="98" t="s">
        <v>284</v>
      </c>
      <c r="D143" s="46"/>
      <c r="E143" s="96"/>
      <c r="F143" s="46"/>
      <c r="G143" s="42"/>
      <c r="H143" s="43" t="s">
        <v>300</v>
      </c>
      <c r="I143" s="44">
        <v>1.4430014430014431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>
      <c r="A144" s="48" t="s">
        <v>285</v>
      </c>
      <c r="B144" s="46"/>
      <c r="C144" s="45" t="s">
        <v>286</v>
      </c>
      <c r="D144" s="46"/>
      <c r="E144" s="91"/>
      <c r="F144" s="46"/>
      <c r="G144" s="39"/>
      <c r="H144" s="40"/>
      <c r="I144" s="41">
        <v>0.14430014430014429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>
      <c r="A145" s="48" t="s">
        <v>287</v>
      </c>
      <c r="B145" s="46"/>
      <c r="C145" s="45" t="s">
        <v>125</v>
      </c>
      <c r="D145" s="46"/>
      <c r="E145" s="91"/>
      <c r="F145" s="46"/>
      <c r="G145" s="39"/>
      <c r="H145" s="40"/>
      <c r="I145" s="41">
        <v>0.14430014430014429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>
      <c r="A146" s="48" t="s">
        <v>288</v>
      </c>
      <c r="B146" s="46"/>
      <c r="C146" s="45" t="s">
        <v>289</v>
      </c>
      <c r="D146" s="46"/>
      <c r="E146" s="91"/>
      <c r="F146" s="46"/>
      <c r="G146" s="39"/>
      <c r="H146" s="40"/>
      <c r="I146" s="41">
        <v>0.72150072150072153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>
      <c r="A147" s="48" t="s">
        <v>290</v>
      </c>
      <c r="B147" s="46"/>
      <c r="C147" s="45" t="s">
        <v>291</v>
      </c>
      <c r="D147" s="46"/>
      <c r="E147" s="91"/>
      <c r="F147" s="46"/>
      <c r="G147" s="39"/>
      <c r="H147" s="40"/>
      <c r="I147" s="41">
        <v>0.14430014430014429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>
      <c r="A148" s="53"/>
      <c r="B148" s="46"/>
      <c r="C148" s="94"/>
      <c r="D148" s="46"/>
      <c r="E148" s="91"/>
      <c r="F148" s="46"/>
      <c r="G148" s="39"/>
      <c r="H148" s="40"/>
      <c r="I148" s="41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>
      <c r="A149" s="53"/>
      <c r="B149" s="46"/>
      <c r="C149" s="94"/>
      <c r="D149" s="46"/>
      <c r="E149" s="91"/>
      <c r="F149" s="46"/>
      <c r="G149" s="39"/>
      <c r="H149" s="40"/>
      <c r="I149" s="41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>
      <c r="A150" s="53"/>
      <c r="B150" s="46"/>
      <c r="C150" s="103"/>
      <c r="D150" s="46"/>
      <c r="E150" s="91"/>
      <c r="F150" s="46"/>
      <c r="G150" s="39"/>
      <c r="H150" s="40"/>
      <c r="I150" s="41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>
      <c r="A151" s="79"/>
      <c r="B151" s="46"/>
      <c r="C151" s="94"/>
      <c r="D151" s="46"/>
      <c r="E151" s="91"/>
      <c r="F151" s="46"/>
      <c r="G151" s="39"/>
      <c r="H151" s="40"/>
      <c r="I151" s="41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>
      <c r="A152" s="79"/>
      <c r="B152" s="46"/>
      <c r="C152" s="94"/>
      <c r="D152" s="46"/>
      <c r="E152" s="91"/>
      <c r="F152" s="46"/>
      <c r="G152" s="39"/>
      <c r="H152" s="40"/>
      <c r="I152" s="41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>
      <c r="A153" s="79"/>
      <c r="B153" s="46"/>
      <c r="C153" s="94"/>
      <c r="D153" s="46"/>
      <c r="E153" s="91"/>
      <c r="F153" s="46"/>
      <c r="G153" s="39"/>
      <c r="H153" s="40"/>
      <c r="I153" s="41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>
      <c r="A154" s="79"/>
      <c r="B154" s="46"/>
      <c r="C154" s="94"/>
      <c r="D154" s="46"/>
      <c r="E154" s="104"/>
      <c r="F154" s="46"/>
      <c r="G154" s="39"/>
      <c r="H154" s="40"/>
      <c r="I154" s="41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>
      <c r="A155" s="79"/>
      <c r="B155" s="46"/>
      <c r="C155" s="94"/>
      <c r="D155" s="46"/>
      <c r="E155" s="91"/>
      <c r="F155" s="46"/>
      <c r="G155" s="39"/>
      <c r="H155" s="40"/>
      <c r="I155" s="41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>
      <c r="A156" s="79"/>
      <c r="B156" s="46"/>
      <c r="C156" s="94"/>
      <c r="D156" s="46"/>
      <c r="E156" s="91"/>
      <c r="F156" s="46"/>
      <c r="G156" s="39"/>
      <c r="H156" s="40"/>
      <c r="I156" s="41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>
      <c r="A157" s="79"/>
      <c r="B157" s="46"/>
      <c r="C157" s="94"/>
      <c r="D157" s="46"/>
      <c r="E157" s="91"/>
      <c r="F157" s="46"/>
      <c r="G157" s="39"/>
      <c r="H157" s="40"/>
      <c r="I157" s="41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>
      <c r="A158" s="79"/>
      <c r="B158" s="46"/>
      <c r="C158" s="94"/>
      <c r="D158" s="46"/>
      <c r="E158" s="91"/>
      <c r="F158" s="46"/>
      <c r="G158" s="39"/>
      <c r="H158" s="40"/>
      <c r="I158" s="41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>
      <c r="A159" s="79"/>
      <c r="B159" s="46"/>
      <c r="C159" s="103"/>
      <c r="D159" s="46"/>
      <c r="E159" s="91"/>
      <c r="F159" s="46"/>
      <c r="G159" s="39"/>
      <c r="H159" s="40"/>
      <c r="I159" s="41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>
      <c r="A160" s="79"/>
      <c r="B160" s="46"/>
      <c r="C160" s="94"/>
      <c r="D160" s="46"/>
      <c r="E160" s="91"/>
      <c r="F160" s="46"/>
      <c r="G160" s="39"/>
      <c r="H160" s="40"/>
      <c r="I160" s="41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>
      <c r="A161" s="79"/>
      <c r="B161" s="46"/>
      <c r="C161" s="103"/>
      <c r="D161" s="46"/>
      <c r="E161" s="91"/>
      <c r="F161" s="46"/>
      <c r="G161" s="39"/>
      <c r="H161" s="40"/>
      <c r="I161" s="41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>
      <c r="A162" s="79"/>
      <c r="B162" s="46"/>
      <c r="C162" s="94"/>
      <c r="D162" s="46"/>
      <c r="E162" s="91"/>
      <c r="F162" s="46"/>
      <c r="G162" s="39"/>
      <c r="H162" s="40"/>
      <c r="I162" s="41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>
      <c r="A163" s="79"/>
      <c r="B163" s="46"/>
      <c r="C163" s="94"/>
      <c r="D163" s="46"/>
      <c r="E163" s="78"/>
      <c r="F163" s="46"/>
      <c r="G163" s="39"/>
      <c r="H163" s="40"/>
      <c r="I163" s="41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>
      <c r="A164" s="79"/>
      <c r="B164" s="46"/>
      <c r="C164" s="94"/>
      <c r="D164" s="46"/>
      <c r="E164" s="78"/>
      <c r="F164" s="46"/>
      <c r="G164" s="39"/>
      <c r="H164" s="40"/>
      <c r="I164" s="41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>
      <c r="A165" s="79"/>
      <c r="B165" s="46"/>
      <c r="C165" s="94"/>
      <c r="D165" s="46"/>
      <c r="E165" s="78"/>
      <c r="F165" s="46"/>
      <c r="G165" s="39"/>
      <c r="H165" s="40"/>
      <c r="I165" s="41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>
      <c r="A166" s="79"/>
      <c r="B166" s="46"/>
      <c r="C166" s="78"/>
      <c r="D166" s="46"/>
      <c r="E166" s="78"/>
      <c r="F166" s="46"/>
      <c r="G166" s="39"/>
      <c r="H166" s="40"/>
      <c r="I166" s="41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>
      <c r="A167" s="79"/>
      <c r="B167" s="46"/>
      <c r="C167" s="78"/>
      <c r="D167" s="46"/>
      <c r="E167" s="78"/>
      <c r="F167" s="46"/>
      <c r="G167" s="39"/>
      <c r="H167" s="40"/>
      <c r="I167" s="41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>
      <c r="A168" s="79"/>
      <c r="B168" s="46"/>
      <c r="C168" s="78"/>
      <c r="D168" s="46"/>
      <c r="E168" s="78"/>
      <c r="F168" s="46"/>
      <c r="G168" s="39"/>
      <c r="H168" s="40"/>
      <c r="I168" s="41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>
      <c r="A169" s="79"/>
      <c r="B169" s="46"/>
      <c r="C169" s="78"/>
      <c r="D169" s="46"/>
      <c r="E169" s="78"/>
      <c r="F169" s="46"/>
      <c r="G169" s="39"/>
      <c r="H169" s="40"/>
      <c r="I169" s="41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>
      <c r="A170" s="79"/>
      <c r="B170" s="46"/>
      <c r="C170" s="78"/>
      <c r="D170" s="46"/>
      <c r="E170" s="78"/>
      <c r="F170" s="46"/>
      <c r="G170" s="39"/>
      <c r="H170" s="40"/>
      <c r="I170" s="41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>
      <c r="A171" s="79"/>
      <c r="B171" s="46"/>
      <c r="C171" s="78"/>
      <c r="D171" s="46"/>
      <c r="E171" s="78"/>
      <c r="F171" s="46"/>
      <c r="G171" s="39"/>
      <c r="H171" s="40"/>
      <c r="I171" s="41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>
      <c r="A172" s="79"/>
      <c r="B172" s="46"/>
      <c r="C172" s="78"/>
      <c r="D172" s="46"/>
      <c r="E172" s="78"/>
      <c r="F172" s="46"/>
      <c r="G172" s="39"/>
      <c r="H172" s="40"/>
      <c r="I172" s="41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>
      <c r="A173" s="79"/>
      <c r="B173" s="46"/>
      <c r="C173" s="78"/>
      <c r="D173" s="46"/>
      <c r="E173" s="78"/>
      <c r="F173" s="46"/>
      <c r="G173" s="39"/>
      <c r="H173" s="40"/>
      <c r="I173" s="41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>
      <c r="A174" s="79"/>
      <c r="B174" s="46"/>
      <c r="C174" s="78"/>
      <c r="D174" s="46"/>
      <c r="E174" s="78"/>
      <c r="F174" s="46"/>
      <c r="G174" s="39"/>
      <c r="H174" s="40"/>
      <c r="I174" s="41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>
      <c r="A175" s="79"/>
      <c r="B175" s="46"/>
      <c r="C175" s="78"/>
      <c r="D175" s="46"/>
      <c r="E175" s="78"/>
      <c r="F175" s="46"/>
      <c r="G175" s="39"/>
      <c r="H175" s="40"/>
      <c r="I175" s="41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>
      <c r="A176" s="79"/>
      <c r="B176" s="46"/>
      <c r="C176" s="78"/>
      <c r="D176" s="46"/>
      <c r="E176" s="78"/>
      <c r="F176" s="46"/>
      <c r="G176" s="39"/>
      <c r="H176" s="40"/>
      <c r="I176" s="41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>
      <c r="A177" s="79"/>
      <c r="B177" s="46"/>
      <c r="C177" s="78"/>
      <c r="D177" s="46"/>
      <c r="E177" s="78"/>
      <c r="F177" s="46"/>
      <c r="G177" s="39"/>
      <c r="H177" s="40"/>
      <c r="I177" s="41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>
      <c r="A178" s="79"/>
      <c r="B178" s="46"/>
      <c r="C178" s="78"/>
      <c r="D178" s="46"/>
      <c r="E178" s="78"/>
      <c r="F178" s="46"/>
      <c r="G178" s="39"/>
      <c r="H178" s="40"/>
      <c r="I178" s="41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>
      <c r="A179" s="79"/>
      <c r="B179" s="46"/>
      <c r="C179" s="78"/>
      <c r="D179" s="46"/>
      <c r="E179" s="78"/>
      <c r="F179" s="46"/>
      <c r="G179" s="39"/>
      <c r="H179" s="40"/>
      <c r="I179" s="41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>
      <c r="A180" s="79"/>
      <c r="B180" s="46"/>
      <c r="C180" s="78"/>
      <c r="D180" s="46"/>
      <c r="E180" s="78"/>
      <c r="F180" s="46"/>
      <c r="G180" s="39"/>
      <c r="H180" s="40"/>
      <c r="I180" s="41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>
      <c r="A181" s="79"/>
      <c r="B181" s="46"/>
      <c r="C181" s="78"/>
      <c r="D181" s="46"/>
      <c r="E181" s="78"/>
      <c r="F181" s="46"/>
      <c r="G181" s="39"/>
      <c r="H181" s="40"/>
      <c r="I181" s="41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>
      <c r="A182" s="79"/>
      <c r="B182" s="46"/>
      <c r="C182" s="78"/>
      <c r="D182" s="46"/>
      <c r="E182" s="78"/>
      <c r="F182" s="46"/>
      <c r="G182" s="39"/>
      <c r="H182" s="40"/>
      <c r="I182" s="41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>
      <c r="A183" s="79"/>
      <c r="B183" s="46"/>
      <c r="C183" s="78"/>
      <c r="D183" s="46"/>
      <c r="E183" s="78"/>
      <c r="F183" s="46"/>
      <c r="G183" s="39"/>
      <c r="H183" s="40"/>
      <c r="I183" s="41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>
      <c r="A184" s="79"/>
      <c r="B184" s="46"/>
      <c r="C184" s="78"/>
      <c r="D184" s="46"/>
      <c r="E184" s="78"/>
      <c r="F184" s="46"/>
      <c r="G184" s="39"/>
      <c r="H184" s="40"/>
      <c r="I184" s="41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>
      <c r="A185" s="79"/>
      <c r="B185" s="46"/>
      <c r="C185" s="78"/>
      <c r="D185" s="46"/>
      <c r="E185" s="78"/>
      <c r="F185" s="46"/>
      <c r="G185" s="39"/>
      <c r="H185" s="40"/>
      <c r="I185" s="41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>
      <c r="A186" s="92"/>
      <c r="B186" s="93"/>
      <c r="C186" s="78"/>
      <c r="D186" s="46"/>
      <c r="E186" s="78"/>
      <c r="F186" s="46"/>
      <c r="G186" s="39"/>
      <c r="H186" s="40"/>
      <c r="I186" s="41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548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68:D168"/>
    <mergeCell ref="E168:F168"/>
    <mergeCell ref="A169:B169"/>
    <mergeCell ref="C169:D169"/>
    <mergeCell ref="E169:F169"/>
    <mergeCell ref="A170:B170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A186:B186"/>
    <mergeCell ref="C186:D186"/>
    <mergeCell ref="E186:F186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70:D170"/>
    <mergeCell ref="E170:F170"/>
    <mergeCell ref="A168:B168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">
    <cfRule type="expression" dxfId="7" priority="1">
      <formula>H="N"</formula>
    </cfRule>
  </conditionalFormatting>
  <conditionalFormatting sqref="H6">
    <cfRule type="expression" dxfId="6" priority="2">
      <formula>H6="S"</formula>
    </cfRule>
  </conditionalFormatting>
  <conditionalFormatting sqref="H6:H186">
    <cfRule type="expression" dxfId="5" priority="3">
      <formula>H6="S"</formula>
    </cfRule>
  </conditionalFormatting>
  <conditionalFormatting sqref="H6:H186">
    <cfRule type="expression" dxfId="4" priority="4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2022-05-30T00:03:35Z</dcterms:modified>
</cp:coreProperties>
</file>